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<sst xmlns="http://schemas.openxmlformats.org/spreadsheetml/2006/main" count="152" uniqueCount="124">
  <si>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</si>
  <si>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</si>
  <si>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</si>
  <si>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</si>
  <si>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</si>
  <si>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</si>
  <si>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</si>
  <si>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</si>
  <si>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</si>
  <si>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</si>
  <si>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</si>
  <si>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</si>
  <si>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</si>
  <si>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</si>
  <si>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</si>
  <si>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</si>
  <si>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</si>
  <si>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</si>
  <si>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</si>
  <si>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</si>
  <si>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</si>
  <si>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</si>
  <si>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</si>
  <si>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</si>
  <si>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</si>
  <si>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</si>
  <si>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</si>
  <si>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</si>
  <si>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</si>
  <si>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</si>
  <si>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</si>
  <si>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</si>
  <si>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</si>
  <si>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</si>
  <si>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</si>
  <si>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</si>
  <si>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</si>
  <si>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</si>
  <si>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</si>
  <si>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</si>
  <si>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</si>
  <si>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</si>
  <si>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</si>
  <si>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</si>
  <si>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</si>
  <si>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</si>
  <si>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</si>
  <si>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</si>
  <si>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</si>
  <si>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</si>
  <si>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</si>
  <si>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</si>
  <si>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</si>
  <si>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</si>
  <si>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</si>
  <si>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</si>
  <si>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</si>
  <si>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</si>
  <si>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</si>
  <si>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</si>
  <si>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</si>
  <si>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</si>
  <si>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</si>
  <si>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</si>
  <si>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</si>
  <si>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</si>
  <si>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</si>
  <si>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</si>
  <si>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</si>
  <si>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</si>
  <si>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</si>
  <si>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</si>
  <si>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</si>
  <si>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</si>
  <si>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</si>
  <si>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</si>
  <si>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</si>
  <si>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</si>
  <si>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</si>
  <si>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</si>
  <si>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</si>
  <si>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</si>
  <si>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</si>
  <si>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</si>
  <si>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</si>
  <si>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</si>
  <si>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</si>
  <si>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</si>
  <si>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</si>
  <si>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</si>
  <si>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</si>
  <si>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</si>
  <si>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</si>
  <si>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</si>
  <si>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</si>
  <si>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</si>
  <si>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</si>
  <si>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</si>
  <si>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</si>
  <si>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</si>
  <si>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</si>
  <si>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</si>
  <si>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</si>
  <si>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</si>
  <si>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</si>
  <si>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</si>
  <si>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</si>
  <si>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</si>
  <si>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</si>
  <si>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</si>
  <si>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</si>
  <si>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</si>
  <si>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</si>
  <si>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</si>
  <si>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</si>
  <si>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</si>
  <si>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 01.01.2018 по 26.06.2018</t>
  </si>
  <si>
    <t>Олевський районний суд Житомирської області</t>
  </si>
  <si>
    <t>11001. Житомирська область.м. Олевськ</t>
  </si>
  <si>
    <t>вул. Володимирська</t>
  </si>
  <si>
    <t/>
  </si>
  <si>
    <t>С.Б. Бейкун</t>
  </si>
  <si>
    <t>М.М. Абрамчук</t>
  </si>
  <si>
    <t>27 червня 2018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</si>
</sst>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&amp;LF79A08AA&amp;C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221</v>
      </c>
      <c r="D6" s="96">
        <f>SUM(D7,D10,D13,D14,D15,D20,D23,D24,D18,D19)</f>
        <v>203364.61999999997</v>
      </c>
      <c r="E6" s="96">
        <f>SUM(E7,E10,E13,E14,E15,E20,E23,E24,E18,E19)</f>
        <v>142</v>
      </c>
      <c r="F6" s="96">
        <f>SUM(F7,F10,F13,F14,F15,F20,F23,F24,F18,F19)</f>
        <v>137123.28</v>
      </c>
      <c r="G6" s="96">
        <f>SUM(G7,G10,G13,G14,G15,G20,G23,G24,G18,G19)</f>
        <v>1</v>
      </c>
      <c r="H6" s="96">
        <f>SUM(H7,H10,H13,H14,H15,H20,H23,H24,H18,H19)</f>
        <v>640</v>
      </c>
      <c r="I6" s="96">
        <f>SUM(I7,I10,I13,I14,I15,I20,I23,I24,I18,I19)</f>
        <v>25</v>
      </c>
      <c r="J6" s="96">
        <f>SUM(J7,J10,J13,J14,J15,J20,J23,J24,J18,J19)</f>
        <v>18567</v>
      </c>
      <c r="K6" s="96">
        <f>SUM(K7,K10,K13,K14,K15,K20,K23,K24,K18,K19)</f>
        <v>58</v>
      </c>
      <c r="L6" s="96">
        <f>SUM(L7,L10,L13,L14,L15,L20,L23,L24,L18,L19)</f>
        <v>42398.740000000005</v>
      </c>
    </row>
    <row r="7" spans="1:12" ht="16.5" customHeight="1">
      <c r="A7" s="87">
        <v>2</v>
      </c>
      <c r="B7" s="90" t="s">
        <v>75</v>
      </c>
      <c r="C7" s="97">
        <v>122</v>
      </c>
      <c r="D7" s="97">
        <v>136937.22</v>
      </c>
      <c r="E7" s="97">
        <v>59</v>
      </c>
      <c r="F7" s="97">
        <v>88928.78</v>
      </c>
      <c r="G7" s="97"/>
      <c r="H7" s="97"/>
      <c r="I7" s="97">
        <v>10</v>
      </c>
      <c r="J7" s="97">
        <v>8124.6</v>
      </c>
      <c r="K7" s="97">
        <v>54</v>
      </c>
      <c r="L7" s="97">
        <v>39931.94</v>
      </c>
    </row>
    <row r="8" spans="1:12" ht="16.5" customHeight="1">
      <c r="A8" s="87">
        <v>3</v>
      </c>
      <c r="B8" s="91" t="s">
        <v>76</v>
      </c>
      <c r="C8" s="97">
        <v>44</v>
      </c>
      <c r="D8" s="97">
        <v>77528</v>
      </c>
      <c r="E8" s="97">
        <v>42</v>
      </c>
      <c r="F8" s="97">
        <v>72851</v>
      </c>
      <c r="G8" s="97"/>
      <c r="H8" s="97"/>
      <c r="I8" s="97">
        <v>1</v>
      </c>
      <c r="J8" s="97">
        <v>704.8</v>
      </c>
      <c r="K8" s="97">
        <v>1</v>
      </c>
      <c r="L8" s="97">
        <v>1762</v>
      </c>
    </row>
    <row r="9" spans="1:12" ht="16.5" customHeight="1">
      <c r="A9" s="87">
        <v>4</v>
      </c>
      <c r="B9" s="91" t="s">
        <v>77</v>
      </c>
      <c r="C9" s="97">
        <v>78</v>
      </c>
      <c r="D9" s="97">
        <v>59409.2200000001</v>
      </c>
      <c r="E9" s="97">
        <v>17</v>
      </c>
      <c r="F9" s="97">
        <v>16077.78</v>
      </c>
      <c r="G9" s="97"/>
      <c r="H9" s="97"/>
      <c r="I9" s="97">
        <v>9</v>
      </c>
      <c r="J9" s="97">
        <v>7419.8</v>
      </c>
      <c r="K9" s="97">
        <v>53</v>
      </c>
      <c r="L9" s="97">
        <v>38169.94</v>
      </c>
    </row>
    <row r="10" spans="1:12" ht="19.5" customHeight="1">
      <c r="A10" s="87">
        <v>5</v>
      </c>
      <c r="B10" s="90" t="s">
        <v>78</v>
      </c>
      <c r="C10" s="97">
        <v>43</v>
      </c>
      <c r="D10" s="97">
        <v>32773.2</v>
      </c>
      <c r="E10" s="97">
        <v>30</v>
      </c>
      <c r="F10" s="97">
        <v>18742.2</v>
      </c>
      <c r="G10" s="97"/>
      <c r="H10" s="97"/>
      <c r="I10" s="97">
        <v>14</v>
      </c>
      <c r="J10" s="97">
        <v>9737.6</v>
      </c>
      <c r="K10" s="97">
        <v>2</v>
      </c>
      <c r="L10" s="97">
        <v>1409.6</v>
      </c>
    </row>
    <row r="11" spans="1:12" ht="19.5" customHeight="1">
      <c r="A11" s="87">
        <v>6</v>
      </c>
      <c r="B11" s="91" t="s">
        <v>79</v>
      </c>
      <c r="C11" s="97">
        <v>1</v>
      </c>
      <c r="D11" s="97">
        <v>1762</v>
      </c>
      <c r="E11" s="97"/>
      <c r="F11" s="97"/>
      <c r="G11" s="97"/>
      <c r="H11" s="97"/>
      <c r="I11" s="97">
        <v>1</v>
      </c>
      <c r="J11" s="97">
        <v>640</v>
      </c>
      <c r="K11" s="97"/>
      <c r="L11" s="97"/>
    </row>
    <row r="12" spans="1:12" ht="19.5" customHeight="1">
      <c r="A12" s="87">
        <v>7</v>
      </c>
      <c r="B12" s="91" t="s">
        <v>80</v>
      </c>
      <c r="C12" s="97">
        <v>42</v>
      </c>
      <c r="D12" s="97">
        <v>31011.2</v>
      </c>
      <c r="E12" s="97">
        <v>30</v>
      </c>
      <c r="F12" s="97">
        <v>18742.2</v>
      </c>
      <c r="G12" s="97"/>
      <c r="H12" s="97"/>
      <c r="I12" s="97">
        <v>13</v>
      </c>
      <c r="J12" s="97">
        <v>9097.6</v>
      </c>
      <c r="K12" s="97">
        <v>2</v>
      </c>
      <c r="L12" s="97">
        <v>1409.6</v>
      </c>
    </row>
    <row r="13" spans="1:12" ht="15" customHeight="1">
      <c r="A13" s="87">
        <v>8</v>
      </c>
      <c r="B13" s="90" t="s">
        <v>18</v>
      </c>
      <c r="C13" s="97">
        <v>38</v>
      </c>
      <c r="D13" s="97">
        <v>26782.4</v>
      </c>
      <c r="E13" s="97">
        <v>36</v>
      </c>
      <c r="F13" s="97">
        <v>24668</v>
      </c>
      <c r="G13" s="97">
        <v>1</v>
      </c>
      <c r="H13" s="97">
        <v>640</v>
      </c>
      <c r="I13" s="97"/>
      <c r="J13" s="97"/>
      <c r="K13" s="97">
        <v>1</v>
      </c>
      <c r="L13" s="97">
        <v>704.8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16</v>
      </c>
      <c r="D15" s="97">
        <v>5990.8</v>
      </c>
      <c r="E15" s="97">
        <v>16</v>
      </c>
      <c r="F15" s="97">
        <v>4608.1</v>
      </c>
      <c r="G15" s="97"/>
      <c r="H15" s="97"/>
      <c r="I15" s="97"/>
      <c r="J15" s="97"/>
      <c r="K15" s="97">
        <v>1</v>
      </c>
      <c r="L15" s="97">
        <v>352.4</v>
      </c>
    </row>
    <row r="16" spans="1:12" ht="21" customHeight="1">
      <c r="A16" s="87">
        <v>11</v>
      </c>
      <c r="B16" s="91" t="s">
        <v>79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16</v>
      </c>
      <c r="D17" s="97">
        <v>5990.8</v>
      </c>
      <c r="E17" s="97">
        <v>16</v>
      </c>
      <c r="F17" s="97">
        <v>4608.1</v>
      </c>
      <c r="G17" s="97"/>
      <c r="H17" s="97"/>
      <c r="I17" s="97"/>
      <c r="J17" s="97"/>
      <c r="K17" s="97">
        <v>1</v>
      </c>
      <c r="L17" s="97">
        <v>352.4</v>
      </c>
    </row>
    <row r="18" spans="1:12" ht="21" customHeight="1">
      <c r="A18" s="87">
        <v>13</v>
      </c>
      <c r="B18" s="99" t="s">
        <v>107</v>
      </c>
      <c r="C18" s="97">
        <v>1</v>
      </c>
      <c r="D18" s="97">
        <v>176.2</v>
      </c>
      <c r="E18" s="97">
        <v>1</v>
      </c>
      <c r="F18" s="97">
        <v>176.2</v>
      </c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1</v>
      </c>
      <c r="D20" s="97">
        <f>SUM(D21:D22)</f>
        <v>704.8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1</v>
      </c>
      <c r="J20" s="97">
        <f>SUM(J21:J22)</f>
        <v>704.8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>
        <v>1</v>
      </c>
      <c r="D21" s="97">
        <v>704.8</v>
      </c>
      <c r="E21" s="97"/>
      <c r="F21" s="97"/>
      <c r="G21" s="97"/>
      <c r="H21" s="97"/>
      <c r="I21" s="97">
        <v>1</v>
      </c>
      <c r="J21" s="97">
        <v>704.8</v>
      </c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12</v>
      </c>
      <c r="D38" s="96">
        <f>SUM(D39,D46,D47,D48)</f>
        <v>10572</v>
      </c>
      <c r="E38" s="96">
        <f>SUM(E39,E46,E47,E48)</f>
        <v>11</v>
      </c>
      <c r="F38" s="96">
        <f>SUM(F39,F46,F47,F48)</f>
        <v>9000.400000000001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1</v>
      </c>
      <c r="L38" s="96">
        <f>SUM(L39,L46,L47,L48)</f>
        <v>704.8</v>
      </c>
    </row>
    <row r="39" spans="1:12" ht="24" customHeight="1">
      <c r="A39" s="87">
        <v>34</v>
      </c>
      <c r="B39" s="90" t="s">
        <v>86</v>
      </c>
      <c r="C39" s="97">
        <f>SUM(C40,C43)</f>
        <v>12</v>
      </c>
      <c r="D39" s="97">
        <f>SUM(D40,D43)</f>
        <v>10572</v>
      </c>
      <c r="E39" s="97">
        <f>SUM(E40,E43)</f>
        <v>11</v>
      </c>
      <c r="F39" s="97">
        <f>SUM(F40,F43)</f>
        <v>9000.400000000001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1</v>
      </c>
      <c r="L39" s="97">
        <f>SUM(L40,L43)</f>
        <v>704.8</v>
      </c>
    </row>
    <row r="40" spans="1:12" ht="19.5" customHeight="1">
      <c r="A40" s="87">
        <v>35</v>
      </c>
      <c r="B40" s="90" t="s">
        <v>87</v>
      </c>
      <c r="C40" s="97">
        <v>5</v>
      </c>
      <c r="D40" s="97">
        <v>5638.4</v>
      </c>
      <c r="E40" s="97">
        <v>4</v>
      </c>
      <c r="F40" s="97">
        <v>4066.8</v>
      </c>
      <c r="G40" s="97"/>
      <c r="H40" s="97"/>
      <c r="I40" s="97"/>
      <c r="J40" s="97"/>
      <c r="K40" s="97">
        <v>1</v>
      </c>
      <c r="L40" s="97">
        <v>704.8</v>
      </c>
    </row>
    <row r="41" spans="1:12" ht="16.5" customHeight="1">
      <c r="A41" s="87">
        <v>36</v>
      </c>
      <c r="B41" s="91" t="s">
        <v>88</v>
      </c>
      <c r="C41" s="97">
        <v>2</v>
      </c>
      <c r="D41" s="97">
        <v>3524</v>
      </c>
      <c r="E41" s="97">
        <v>2</v>
      </c>
      <c r="F41" s="97">
        <v>3362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3</v>
      </c>
      <c r="D42" s="97">
        <v>2114.4</v>
      </c>
      <c r="E42" s="97">
        <v>2</v>
      </c>
      <c r="F42" s="97">
        <v>704.8</v>
      </c>
      <c r="G42" s="97"/>
      <c r="H42" s="97"/>
      <c r="I42" s="97"/>
      <c r="J42" s="97"/>
      <c r="K42" s="97">
        <v>1</v>
      </c>
      <c r="L42" s="97">
        <v>704.8</v>
      </c>
    </row>
    <row r="43" spans="1:12" ht="21" customHeight="1">
      <c r="A43" s="87">
        <v>38</v>
      </c>
      <c r="B43" s="90" t="s">
        <v>89</v>
      </c>
      <c r="C43" s="97">
        <v>7</v>
      </c>
      <c r="D43" s="97">
        <v>4933.6</v>
      </c>
      <c r="E43" s="97">
        <v>7</v>
      </c>
      <c r="F43" s="97">
        <v>4933.6</v>
      </c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7</v>
      </c>
      <c r="D45" s="97">
        <v>4933.6</v>
      </c>
      <c r="E45" s="97">
        <v>7</v>
      </c>
      <c r="F45" s="97">
        <v>4933.6</v>
      </c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27</v>
      </c>
      <c r="D49" s="96">
        <f>SUM(D50:D53)</f>
        <v>713.62</v>
      </c>
      <c r="E49" s="96">
        <f>SUM(E50:E53)</f>
        <v>27</v>
      </c>
      <c r="F49" s="96">
        <f>SUM(F50:F53)</f>
        <v>713.3100000000001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8</v>
      </c>
      <c r="D50" s="97">
        <v>126.86</v>
      </c>
      <c r="E50" s="97">
        <v>8</v>
      </c>
      <c r="F50" s="97">
        <v>126.79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2</v>
      </c>
      <c r="D51" s="97">
        <v>105.72</v>
      </c>
      <c r="E51" s="97">
        <v>2</v>
      </c>
      <c r="F51" s="97">
        <v>105.48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17</v>
      </c>
      <c r="D53" s="97">
        <v>481.04</v>
      </c>
      <c r="E53" s="97">
        <v>17</v>
      </c>
      <c r="F53" s="97">
        <v>481.04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170</v>
      </c>
      <c r="D54" s="96">
        <v>59908.0000000002</v>
      </c>
      <c r="E54" s="96">
        <v>68</v>
      </c>
      <c r="F54" s="96">
        <v>23864.2</v>
      </c>
      <c r="G54" s="96"/>
      <c r="H54" s="96"/>
      <c r="I54" s="96">
        <v>170</v>
      </c>
      <c r="J54" s="96">
        <v>59712.8400000002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430</v>
      </c>
      <c r="D55" s="96">
        <f t="shared" si="0"/>
        <v>274558.24000000017</v>
      </c>
      <c r="E55" s="96">
        <f t="shared" si="0"/>
        <v>248</v>
      </c>
      <c r="F55" s="96">
        <f t="shared" si="0"/>
        <v>170701.19</v>
      </c>
      <c r="G55" s="96">
        <f t="shared" si="0"/>
        <v>1</v>
      </c>
      <c r="H55" s="96">
        <f t="shared" si="0"/>
        <v>640</v>
      </c>
      <c r="I55" s="96">
        <f t="shared" si="0"/>
        <v>195</v>
      </c>
      <c r="J55" s="96">
        <f t="shared" si="0"/>
        <v>78279.8400000002</v>
      </c>
      <c r="K55" s="96">
        <f t="shared" si="0"/>
        <v>59</v>
      </c>
      <c r="L55" s="96">
        <f t="shared" si="0"/>
        <v>43103.54000000001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&amp;LF79A08AA&amp;CФорма № 10, Підрозділ: Олевський районний суд Житомирської області,
 Початок періоду: 01.01.2018, Кінець періоду: 26.06.2018&amp;R&amp;P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59</v>
      </c>
      <c r="F4" s="93">
        <f>SUM(F5:F24)</f>
        <v>43103.53999999999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</v>
      </c>
      <c r="F5" s="95">
        <v>2114.4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2466.8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47</v>
      </c>
      <c r="F7" s="95">
        <v>33621.14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4</v>
      </c>
      <c r="F13" s="95">
        <v>3139.2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1057.2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1</v>
      </c>
      <c r="F17" s="95">
        <v>704.8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120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120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120</v>
      </c>
      <c r="D33" s="141"/>
      <c r="F33" s="98" t="s">
        <v>123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&amp;LF79A08AA&amp;CФорма № 10, Підрозділ: Олевський районний суд Житомирської області,
 Початок періоду: 01.01.2018, Кінець періоду: 26.06.2018&amp;R&amp;P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2018-07-03T11:53:30Z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10_00287_01012018-26062018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F79A08AA</vt:lpwstr>
  </property>
  <property fmtid="{D5CDD505-2E9C-101B-9397-08002B2CF9AE}" pid="10" name="Підрозд">
    <vt:lpwstr>Олевський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488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26.06.2018</vt:lpwstr>
  </property>
  <property fmtid="{D5CDD505-2E9C-101B-9397-08002B2CF9AE}" pid="15" name="Пері">
    <vt:lpwstr>з 01.01.2018 по 26.06.2018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3.21.0.1578</vt:lpwstr>
  </property>
</Properties>
</file>