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660" windowWidth="19140" windowHeight="10365" tabRatio="558"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'!$A$1:$L$38</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<sst xmlns="http://schemas.openxmlformats.org/spreadsheetml/2006/main" count="317" uniqueCount="256">
  <si>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</si>
  <si>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</si>
  <si>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</si>
  <si>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</si>
  <si>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</si>
  <si>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</si>
  <si>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</si>
  <si>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</si>
  <si>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</si>
  <si>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</si>
  <si>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</si>
  <si>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</si>
  <si>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</si>
  <si>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</si>
  <si>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</si>
  <si>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</si>
  <si>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</si>
  <si>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</si>
  <si>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</si>
  <si>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</si>
  <si>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</si>
  <si>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</si>
  <si>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</si>
  <si>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</si>
  <si>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</si>
  <si>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</si>
  <si>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</si>
  <si>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</si>
  <si>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</si>
  <si>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</si>
  <si>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</si>
  <si>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</si>
  <si>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</si>
  <si>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</si>
  <si>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</si>
  <si>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</si>
  <si>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</si>
  <si>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</si>
  <si>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</si>
  <si>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</si>
  <si>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</si>
  <si>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</si>
  <si>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</si>
  <si>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</si>
  <si>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</si>
  <si>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</si>
  <si>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</si>
  <si>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</si>
  <si>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</si>
  <si>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</si>
  <si>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</si>
  <si>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</si>
  <si>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</si>
  <si>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</si>
  <si>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</si>
  <si>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</si>
  <si>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</si>
  <si>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</si>
  <si>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</si>
  <si>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</si>
  <si>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</si>
  <si>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</si>
  <si>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</si>
  <si>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</si>
  <si>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</si>
  <si>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</si>
  <si>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</si>
  <si>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</si>
  <si>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</si>
  <si>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</si>
  <si>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</si>
  <si>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</si>
  <si>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</si>
  <si>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</si>
  <si>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</si>
  <si>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</si>
  <si>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</si>
  <si>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</si>
  <si>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</si>
  <si>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</si>
  <si>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</si>
  <si>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</si>
  <si>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</si>
  <si>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</si>
  <si>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</si>
  <si>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</si>
  <si>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</si>
  <si>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</si>
  <si>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</si>
  <si>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</si>
  <si>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</si>
  <si>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</si>
  <si>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</si>
  <si>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</si>
  <si>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</si>
  <si>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</si>
  <si>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</si>
  <si>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</si>
  <si>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</si>
  <si>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</si>
  <si>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</si>
  <si>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</si>
  <si>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</si>
  <si>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</si>
  <si>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</si>
  <si>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</si>
  <si>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</si>
  <si>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</si>
  <si>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</si>
  <si>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</si>
  <si>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</si>
  <si>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</si>
  <si>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</si>
  <si>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</si>
  <si>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</si>
  <si>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</si>
  <si>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</si>
  <si>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</si>
  <si>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</si>
  <si>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</si>
  <si>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</si>
  <si>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</si>
  <si>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</si>
  <si>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</si>
  <si>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</si>
  <si>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</si>
  <si>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</si>
  <si>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</si>
  <si>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</si>
  <si>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</si>
  <si>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</si>
  <si>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</si>
  <si>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</si>
  <si>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</si>
  <si>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</si>
  <si>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</si>
  <si>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</si>
  <si>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</si>
  <si>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</si>
  <si>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</si>
  <si>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</si>
  <si>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</si>
  <si>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</si>
  <si>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</si>
  <si>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</si>
  <si>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</si>
  <si>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</si>
  <si>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</si>
  <si>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</si>
  <si>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</si>
  <si>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</si>
  <si>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</si>
  <si>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</si>
  <si>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</si>
  <si>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</si>
  <si>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</si>
  <si>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</si>
  <si>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</si>
  <si>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</si>
  <si>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</si>
  <si>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</si>
  <si>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</si>
  <si>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</si>
  <si>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</si>
  <si>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</si>
  <si>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</si>
  <si>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</si>
  <si>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</si>
  <si>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</si>
  <si>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</si>
  <si>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</si>
  <si>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</si>
  <si>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</si>
  <si>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</si>
  <si>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</si>
  <si>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</si>
  <si>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</si>
  <si>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</si>
  <si>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</si>
  <si>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</si>
  <si>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</si>
  <si>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</si>
  <si>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</si>
  <si>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</si>
  <si>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</si>
  <si>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</si>
  <si>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</si>
  <si>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</si>
  <si>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</si>
  <si>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</si>
  <si>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</si>
  <si>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</si>
  <si>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</si>
  <si>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</si>
  <si>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</si>
  <si>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</si>
  <si>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</si>
  <si>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</si>
  <si>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</si>
  <si>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</si>
  <si>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</si>
  <si>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</si>
  <si>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</si>
  <si>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</si>
  <si>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</si>
  <si>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</si>
  <si>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</si>
  <si>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</si>
  <si>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</si>
  <si>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</si>
  <si>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</si>
  <si>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</si>
  <si>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</si>
  <si>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</si>
  <si>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</si>
  <si>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</si>
  <si>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</si>
  <si>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</si>
  <si>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</si>
  <si>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</si>
  <si>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</si>
  <si>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</si>
  <si>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</si>
  <si>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</si>
  <si>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</si>
  <si>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</si>
  <si>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</si>
  <si>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</si>
  <si>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</si>
  <si>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</si>
  <si>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</si>
  <si>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</si>
  <si>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</si>
  <si>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</si>
  <si>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</si>
  <si>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</si>
  <si>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</si>
  <si>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</si>
  <si>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</si>
  <si>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</si>
  <si>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</si>
  <si>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</si>
  <si>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</si>
  <si>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</si>
  <si>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</si>
  <si>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</si>
  <si>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</si>
  <si>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Прудивус О.В.</t>
  </si>
  <si>
    <t>Рожик О.П.</t>
  </si>
  <si>
    <t>(061)2865015</t>
  </si>
  <si>
    <t>(061)2391976</t>
  </si>
  <si>
    <t>3 липня 2017 року</t>
  </si>
  <si>
    <t>stats@adm.zp.court.gov.ua</t>
  </si>
  <si>
    <t>Запорізький окружний адміністративний суд</t>
  </si>
  <si>
    <t>69041, Запорізька область, м. Запоріжжя, вул. Сергія Синенка, буд. 65-в</t>
  </si>
  <si>
    <t>перше півріччя 2017 року</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</si>
</sst>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0"/>
      <name val="Arial"/>
      <family val="2"/>
    </font>
    <font>
      <b/>
      <sz val="12"/>
      <color theme="1"/>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20" fillId="0" borderId="0">
      <alignment/>
      <protection/>
    </xf>
    <xf numFmtId="0" fontId="0" fillId="0" borderId="0">
      <alignment/>
      <protection/>
    </xf>
    <xf numFmtId="0" fontId="2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8" fillId="45" borderId="0" applyNumberFormat="0" applyBorder="0" applyAlignment="0" applyProtection="0"/>
  </cellStyleXfs>
  <cellXfs count="374">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36" fillId="0" borderId="0" xfId="0" applyFont="1" applyFill="1" applyAlignment="1">
      <alignment/>
    </xf>
    <xf numFmtId="0" fontId="36" fillId="0" borderId="0" xfId="0" applyFont="1" applyFill="1" applyAlignment="1">
      <alignment/>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7"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center"/>
    </xf>
    <xf numFmtId="0" fontId="36" fillId="0" borderId="0" xfId="0" applyFont="1" applyAlignment="1">
      <alignment/>
    </xf>
    <xf numFmtId="0" fontId="49" fillId="0" borderId="0" xfId="0" applyFont="1" applyAlignment="1">
      <alignment/>
    </xf>
    <xf numFmtId="0" fontId="50" fillId="0" borderId="0" xfId="0" applyFont="1" applyAlignment="1">
      <alignment/>
    </xf>
    <xf numFmtId="0" fontId="47" fillId="0" borderId="0" xfId="0" applyFont="1" applyAlignment="1">
      <alignment/>
    </xf>
    <xf numFmtId="0" fontId="49" fillId="0" borderId="23" xfId="0" applyFont="1" applyBorder="1" applyAlignment="1">
      <alignment/>
    </xf>
    <xf numFmtId="0" fontId="51" fillId="0" borderId="0" xfId="0" applyFont="1" applyAlignment="1">
      <alignment vertical="top"/>
    </xf>
    <xf numFmtId="0" fontId="52" fillId="0" borderId="0" xfId="0" applyFont="1" applyAlignment="1">
      <alignment/>
    </xf>
    <xf numFmtId="0" fontId="32" fillId="0" borderId="0" xfId="0" applyFont="1" applyBorder="1" applyAlignment="1">
      <alignment horizontal="left"/>
    </xf>
    <xf numFmtId="0" fontId="49" fillId="0" borderId="0" xfId="0" applyFont="1" applyBorder="1" applyAlignment="1">
      <alignment/>
    </xf>
    <xf numFmtId="0" fontId="50" fillId="0" borderId="0" xfId="0" applyFont="1" applyBorder="1" applyAlignment="1">
      <alignment/>
    </xf>
    <xf numFmtId="0" fontId="32"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5" fillId="0" borderId="0" xfId="0" applyFont="1" applyAlignment="1">
      <alignment vertical="center"/>
    </xf>
    <xf numFmtId="0" fontId="27" fillId="0" borderId="19" xfId="0" applyFont="1" applyFill="1" applyBorder="1" applyAlignment="1">
      <alignment horizontal="center" vertical="center" wrapText="1"/>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7" fillId="0" borderId="19" xfId="0" applyFont="1" applyFill="1" applyBorder="1" applyAlignment="1">
      <alignment horizontal="center" vertical="center" wrapText="1"/>
    </xf>
    <xf numFmtId="0" fontId="20" fillId="0" borderId="0" xfId="0" applyFont="1" applyAlignment="1">
      <alignment wrapText="1"/>
    </xf>
    <xf numFmtId="0" fontId="45"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25" fillId="0" borderId="20" xfId="0" applyFont="1" applyFill="1" applyBorder="1" applyAlignment="1">
      <alignment vertical="center" wrapText="1"/>
    </xf>
    <xf numFmtId="0" fontId="25" fillId="0" borderId="0" xfId="0" applyFont="1" applyFill="1" applyBorder="1" applyAlignment="1">
      <alignment vertical="center" wrapText="1"/>
    </xf>
    <xf numFmtId="0" fontId="46" fillId="0" borderId="0" xfId="0" applyFont="1" applyFill="1" applyBorder="1" applyAlignment="1">
      <alignment vertical="center" wrapText="1"/>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28" fillId="0" borderId="26"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44" fillId="0" borderId="19" xfId="0" applyFont="1" applyFill="1" applyBorder="1" applyAlignment="1">
      <alignment vertical="center" wrapText="1"/>
    </xf>
    <xf numFmtId="0" fontId="28" fillId="0" borderId="19" xfId="102" applyFont="1" applyFill="1" applyBorder="1" applyAlignment="1">
      <alignment vertical="center"/>
      <protection/>
    </xf>
    <xf numFmtId="0" fontId="28" fillId="0" borderId="19" xfId="0" applyFont="1" applyFill="1" applyBorder="1" applyAlignment="1">
      <alignment horizontal="left" vertical="center" wrapText="1"/>
    </xf>
    <xf numFmtId="0" fontId="19" fillId="0" borderId="26" xfId="0" applyFont="1" applyFill="1" applyBorder="1" applyAlignment="1">
      <alignment vertical="center" wrapText="1"/>
    </xf>
    <xf numFmtId="0" fontId="44" fillId="0" borderId="26"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28" fillId="0" borderId="19" xfId="0" applyFont="1" applyFill="1" applyBorder="1" applyAlignment="1">
      <alignment vertical="center" wrapText="1"/>
    </xf>
    <xf numFmtId="0" fontId="44" fillId="0" borderId="0" xfId="0" applyFont="1" applyFill="1" applyAlignment="1">
      <alignment vertical="center" wrapText="1"/>
    </xf>
    <xf numFmtId="0" fontId="28" fillId="0" borderId="26" xfId="102" applyFont="1" applyFill="1" applyBorder="1" applyAlignment="1">
      <alignment vertical="center" wrapText="1"/>
      <protection/>
    </xf>
    <xf numFmtId="0" fontId="44" fillId="0" borderId="26" xfId="102" applyFont="1" applyFill="1" applyBorder="1" applyAlignment="1">
      <alignment vertical="center" wrapText="1"/>
      <protection/>
    </xf>
    <xf numFmtId="0" fontId="19" fillId="0" borderId="26" xfId="0" applyFont="1" applyFill="1" applyBorder="1" applyAlignment="1">
      <alignment horizontal="left" vertical="center" wrapText="1"/>
    </xf>
    <xf numFmtId="0" fontId="28" fillId="0" borderId="26" xfId="0" applyFont="1" applyFill="1" applyBorder="1" applyAlignment="1">
      <alignment vertical="center" wrapText="1"/>
    </xf>
    <xf numFmtId="0" fontId="44" fillId="0" borderId="26" xfId="0" applyFont="1" applyFill="1" applyBorder="1" applyAlignment="1">
      <alignment vertical="center" wrapText="1"/>
    </xf>
    <xf numFmtId="0" fontId="89" fillId="0" borderId="0" xfId="0" applyFont="1" applyAlignment="1">
      <alignment horizontal="center" vertical="center" wrapText="1"/>
    </xf>
    <xf numFmtId="0" fontId="89" fillId="0" borderId="0" xfId="0" applyFont="1" applyAlignment="1">
      <alignment wrapText="1"/>
    </xf>
    <xf numFmtId="0" fontId="90" fillId="0" borderId="0" xfId="0" applyFont="1" applyFill="1" applyAlignment="1">
      <alignment wrapText="1"/>
    </xf>
    <xf numFmtId="0" fontId="20" fillId="0" borderId="0" xfId="110" applyFont="1" applyBorder="1" applyAlignment="1">
      <alignment vertical="center"/>
      <protection/>
    </xf>
    <xf numFmtId="0" fontId="24" fillId="0" borderId="0" xfId="110" applyFont="1" applyBorder="1" applyAlignment="1">
      <alignment horizontal="left" vertical="center"/>
      <protection/>
    </xf>
    <xf numFmtId="0" fontId="0" fillId="0" borderId="0" xfId="110" applyBorder="1" applyAlignment="1">
      <alignment horizontal="left" vertical="center"/>
      <protection/>
    </xf>
    <xf numFmtId="0" fontId="20" fillId="0" borderId="0" xfId="110" applyFont="1" applyBorder="1" applyAlignment="1">
      <alignment horizontal="left" vertical="center"/>
      <protection/>
    </xf>
    <xf numFmtId="0" fontId="20" fillId="0" borderId="0" xfId="110" applyFont="1" applyBorder="1" applyAlignment="1">
      <alignment vertical="center"/>
      <protection/>
    </xf>
    <xf numFmtId="0" fontId="20" fillId="0" borderId="0" xfId="110" applyFont="1" applyBorder="1" applyAlignment="1">
      <alignment horizontal="center" vertical="center" wrapText="1"/>
      <protection/>
    </xf>
    <xf numFmtId="0" fontId="20" fillId="0" borderId="20" xfId="110" applyFont="1" applyBorder="1" applyAlignment="1">
      <alignment vertical="center" wrapText="1"/>
      <protection/>
    </xf>
    <xf numFmtId="0" fontId="20" fillId="0" borderId="0" xfId="110" applyFont="1" applyBorder="1" applyAlignment="1">
      <alignment vertical="center" wrapText="1"/>
      <protection/>
    </xf>
    <xf numFmtId="0" fontId="21" fillId="0" borderId="0" xfId="110" applyFont="1" applyBorder="1" applyAlignment="1">
      <alignment vertical="center" wrapText="1"/>
      <protection/>
    </xf>
    <xf numFmtId="0" fontId="28" fillId="0" borderId="0" xfId="110" applyFont="1" applyBorder="1" applyAlignment="1">
      <alignment horizontal="left" vertical="center" wrapText="1"/>
      <protection/>
    </xf>
    <xf numFmtId="0" fontId="0" fillId="0" borderId="0" xfId="110" applyBorder="1" applyAlignment="1">
      <alignment vertical="center" wrapText="1"/>
      <protection/>
    </xf>
    <xf numFmtId="0" fontId="0" fillId="0" borderId="0" xfId="110" applyBorder="1" applyAlignment="1">
      <alignment horizontal="left" vertical="center" wrapText="1"/>
      <protection/>
    </xf>
    <xf numFmtId="0" fontId="19" fillId="0" borderId="0" xfId="110" applyFont="1" applyBorder="1" applyAlignment="1">
      <alignment vertical="center" wrapText="1"/>
      <protection/>
    </xf>
    <xf numFmtId="0" fontId="36" fillId="0" borderId="0" xfId="0" applyFont="1" applyBorder="1" applyAlignment="1">
      <alignment/>
    </xf>
    <xf numFmtId="0" fontId="49" fillId="0" borderId="0" xfId="0" applyFont="1" applyAlignment="1">
      <alignment horizontal="left"/>
    </xf>
    <xf numFmtId="0" fontId="49" fillId="0" borderId="23" xfId="0" applyFont="1" applyBorder="1" applyAlignment="1">
      <alignment horizontal="left"/>
    </xf>
    <xf numFmtId="0" fontId="49" fillId="0" borderId="23" xfId="0" applyFont="1" applyBorder="1" applyAlignment="1">
      <alignment horizontal="left"/>
    </xf>
    <xf numFmtId="0" fontId="26" fillId="0" borderId="0" xfId="0" applyFont="1" applyFill="1" applyAlignment="1">
      <alignment/>
    </xf>
    <xf numFmtId="0" fontId="49" fillId="0" borderId="0" xfId="0" applyFont="1" applyAlignment="1">
      <alignment horizontal="left"/>
    </xf>
    <xf numFmtId="0" fontId="49" fillId="0" borderId="0" xfId="0" applyFont="1" applyAlignment="1">
      <alignment vertical="center" wrapText="1"/>
    </xf>
    <xf numFmtId="0" fontId="56" fillId="0" borderId="0" xfId="0" applyFont="1" applyAlignment="1">
      <alignment horizontal="left"/>
    </xf>
    <xf numFmtId="0" fontId="49" fillId="0" borderId="0" xfId="0" applyFont="1" applyAlignment="1">
      <alignment/>
    </xf>
    <xf numFmtId="0" fontId="62" fillId="0" borderId="23" xfId="0" applyFont="1" applyBorder="1" applyAlignment="1">
      <alignment/>
    </xf>
    <xf numFmtId="0" fontId="62" fillId="0" borderId="0" xfId="0" applyFont="1" applyAlignment="1">
      <alignment/>
    </xf>
    <xf numFmtId="1" fontId="21" fillId="0" borderId="0" xfId="0" applyNumberFormat="1" applyFont="1" applyFill="1" applyBorder="1" applyAlignment="1" applyProtection="1">
      <alignment horizontal="right" vertical="center"/>
      <protection locked="0"/>
    </xf>
    <xf numFmtId="1" fontId="21" fillId="0" borderId="20" xfId="0" applyNumberFormat="1" applyFont="1" applyFill="1" applyBorder="1" applyAlignment="1" applyProtection="1">
      <alignment horizontal="right" vertical="center"/>
      <protection locked="0"/>
    </xf>
    <xf numFmtId="0" fontId="18" fillId="0" borderId="19" xfId="0" applyFont="1" applyFill="1" applyBorder="1" applyAlignment="1">
      <alignment horizontal="right" vertical="center" wrapText="1"/>
    </xf>
    <xf numFmtId="0" fontId="25" fillId="0" borderId="19" xfId="0" applyFont="1" applyFill="1" applyBorder="1" applyAlignment="1">
      <alignment horizontal="right" vertical="center" wrapText="1"/>
    </xf>
    <xf numFmtId="0" fontId="25" fillId="47" borderId="19" xfId="0" applyFont="1" applyFill="1" applyBorder="1" applyAlignment="1">
      <alignment horizontal="right" vertical="center" wrapText="1"/>
    </xf>
    <xf numFmtId="0" fontId="25" fillId="47" borderId="19" xfId="0" applyFont="1" applyFill="1" applyBorder="1" applyAlignment="1">
      <alignment horizontal="right" vertical="center"/>
    </xf>
    <xf numFmtId="0" fontId="18" fillId="0" borderId="19" xfId="0" applyFont="1" applyBorder="1" applyAlignment="1">
      <alignment horizontal="right" vertical="center" wrapText="1"/>
    </xf>
    <xf numFmtId="0" fontId="18" fillId="0" borderId="19" xfId="0" applyFont="1" applyBorder="1" applyAlignment="1">
      <alignment horizontal="right" vertical="center"/>
    </xf>
    <xf numFmtId="0" fontId="27" fillId="0" borderId="19" xfId="0" applyFont="1" applyBorder="1" applyAlignment="1">
      <alignment horizontal="right" vertical="center" wrapText="1"/>
    </xf>
    <xf numFmtId="0" fontId="46" fillId="0" borderId="19" xfId="0" applyFont="1" applyBorder="1" applyAlignment="1">
      <alignment horizontal="right" vertical="center" wrapText="1"/>
    </xf>
    <xf numFmtId="0" fontId="19" fillId="0" borderId="26" xfId="0" applyFont="1" applyFill="1" applyBorder="1" applyAlignment="1">
      <alignment horizontal="right" vertical="center" wrapText="1"/>
    </xf>
    <xf numFmtId="1" fontId="19" fillId="0" borderId="19" xfId="0" applyNumberFormat="1" applyFont="1" applyFill="1" applyBorder="1" applyAlignment="1" applyProtection="1">
      <alignment horizontal="right" vertical="center" wrapText="1"/>
      <protection locked="0"/>
    </xf>
    <xf numFmtId="0" fontId="20" fillId="0" borderId="26" xfId="0" applyFont="1" applyFill="1" applyBorder="1" applyAlignment="1">
      <alignment horizontal="right" vertical="center" wrapText="1"/>
    </xf>
    <xf numFmtId="1" fontId="20" fillId="0" borderId="19" xfId="0" applyNumberFormat="1" applyFont="1" applyFill="1" applyBorder="1" applyAlignment="1" applyProtection="1">
      <alignment horizontal="right" vertical="center" wrapText="1"/>
      <protection locked="0"/>
    </xf>
    <xf numFmtId="1" fontId="19" fillId="0" borderId="19" xfId="0" applyNumberFormat="1" applyFont="1" applyFill="1" applyBorder="1" applyAlignment="1">
      <alignment horizontal="right" vertical="center" wrapText="1"/>
    </xf>
    <xf numFmtId="3" fontId="19"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19" fillId="0" borderId="19" xfId="0" applyNumberFormat="1" applyFont="1" applyFill="1" applyBorder="1" applyAlignment="1">
      <alignment horizontal="right" vertical="center" wrapText="1"/>
    </xf>
    <xf numFmtId="0" fontId="46" fillId="0" borderId="19" xfId="0" applyFont="1" applyFill="1" applyBorder="1" applyAlignment="1">
      <alignment horizontal="right" vertical="center" wrapText="1"/>
    </xf>
    <xf numFmtId="0" fontId="27" fillId="0" borderId="19" xfId="0" applyFont="1" applyFill="1" applyBorder="1" applyAlignment="1">
      <alignment horizontal="right" vertical="center" wrapText="1"/>
    </xf>
    <xf numFmtId="0" fontId="46" fillId="0" borderId="19" xfId="0" applyNumberFormat="1" applyFont="1" applyFill="1" applyBorder="1" applyAlignment="1" applyProtection="1">
      <alignment horizontal="right" vertical="center"/>
      <protection locked="0"/>
    </xf>
    <xf numFmtId="0" fontId="46" fillId="0" borderId="19" xfId="0" applyNumberFormat="1" applyFont="1" applyFill="1" applyBorder="1" applyAlignment="1" applyProtection="1">
      <alignment horizontal="right" vertical="center" wrapText="1"/>
      <protection locked="0"/>
    </xf>
    <xf numFmtId="0" fontId="18" fillId="0" borderId="19" xfId="0" applyFont="1" applyFill="1" applyBorder="1" applyAlignment="1">
      <alignment vertical="center" wrapText="1"/>
    </xf>
    <xf numFmtId="0" fontId="45"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57" fillId="0" borderId="19"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58"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8"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31" fillId="0" borderId="0" xfId="0" applyFont="1" applyAlignment="1">
      <alignment horizontal="center"/>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8"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31"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2"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91" fillId="0" borderId="22" xfId="0" applyFont="1" applyBorder="1" applyAlignment="1">
      <alignment horizontal="center" vertical="center" wrapText="1"/>
    </xf>
    <xf numFmtId="0" fontId="91" fillId="0" borderId="25" xfId="0" applyFont="1" applyBorder="1" applyAlignment="1">
      <alignment horizontal="center" vertical="center" wrapText="1"/>
    </xf>
    <xf numFmtId="0" fontId="91" fillId="0" borderId="24"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1" fillId="0" borderId="22" xfId="102" applyFont="1" applyBorder="1" applyAlignment="1">
      <alignment horizontal="center" vertical="center" wrapText="1"/>
      <protection/>
    </xf>
    <xf numFmtId="0" fontId="91" fillId="0" borderId="25"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53"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8" fillId="0" borderId="0" xfId="0" applyFont="1" applyAlignment="1">
      <alignment horizontal="center" vertical="center" wrapText="1"/>
    </xf>
    <xf numFmtId="0" fontId="33" fillId="0" borderId="26" xfId="0" applyFont="1" applyBorder="1" applyAlignment="1">
      <alignment vertical="center" wrapText="1"/>
    </xf>
    <xf numFmtId="0" fontId="61" fillId="0" borderId="28" xfId="0" applyFont="1" applyBorder="1" applyAlignment="1">
      <alignment vertical="center"/>
    </xf>
    <xf numFmtId="0" fontId="61" fillId="0" borderId="27" xfId="0" applyFont="1" applyBorder="1" applyAlignment="1">
      <alignment vertical="center"/>
    </xf>
    <xf numFmtId="0" fontId="53" fillId="0" borderId="19" xfId="0" applyFont="1" applyBorder="1" applyAlignment="1">
      <alignment horizontal="left" vertical="center" wrapText="1"/>
    </xf>
    <xf numFmtId="0" fontId="53" fillId="0" borderId="26" xfId="0" applyFont="1" applyBorder="1" applyAlignment="1">
      <alignment horizontal="left" vertical="center" wrapText="1"/>
    </xf>
    <xf numFmtId="0" fontId="53" fillId="0" borderId="28" xfId="0" applyFont="1" applyBorder="1" applyAlignment="1">
      <alignment horizontal="left" vertical="center" wrapText="1"/>
    </xf>
    <xf numFmtId="0" fontId="53" fillId="0" borderId="27" xfId="0" applyFont="1" applyBorder="1" applyAlignment="1">
      <alignment horizontal="left" vertical="center" wrapText="1"/>
    </xf>
    <xf numFmtId="0" fontId="54" fillId="0" borderId="29"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30" xfId="0" applyFont="1" applyBorder="1" applyAlignment="1">
      <alignment horizontal="center" vertical="center" wrapText="1"/>
    </xf>
    <xf numFmtId="0" fontId="33" fillId="0" borderId="27" xfId="0" applyFont="1" applyBorder="1" applyAlignment="1">
      <alignment horizontal="center" vertical="center" wrapText="1"/>
    </xf>
    <xf numFmtId="0" fontId="34" fillId="0" borderId="19" xfId="0" applyFont="1" applyBorder="1" applyAlignment="1">
      <alignment horizontal="center" vertical="center" textRotation="90" wrapText="1"/>
    </xf>
    <xf numFmtId="0" fontId="56" fillId="0" borderId="26"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0" fillId="0" borderId="0" xfId="0" applyFont="1" applyFill="1" applyAlignment="1">
      <alignment horizontal="center"/>
    </xf>
    <xf numFmtId="0" fontId="45" fillId="0" borderId="26" xfId="0" applyFont="1" applyBorder="1" applyAlignment="1">
      <alignment horizontal="left" vertical="center" wrapText="1"/>
    </xf>
    <xf numFmtId="0" fontId="45" fillId="0" borderId="28" xfId="0" applyFont="1" applyBorder="1" applyAlignment="1">
      <alignment horizontal="left" vertical="center" wrapText="1"/>
    </xf>
    <xf numFmtId="0" fontId="45" fillId="0" borderId="27" xfId="0" applyFont="1" applyBorder="1" applyAlignment="1">
      <alignment horizontal="left" vertical="center" wrapText="1"/>
    </xf>
    <xf numFmtId="0" fontId="20" fillId="0" borderId="19" xfId="0" applyFont="1" applyFill="1" applyBorder="1" applyAlignment="1">
      <alignment horizontal="center" vertical="center" textRotation="90" wrapText="1"/>
    </xf>
    <xf numFmtId="0" fontId="49"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6" fillId="0" borderId="26" xfId="0" applyFont="1" applyBorder="1" applyAlignment="1">
      <alignment horizontal="left" vertical="center" wrapText="1"/>
    </xf>
    <xf numFmtId="0" fontId="56" fillId="0" borderId="28" xfId="0" applyFont="1" applyBorder="1" applyAlignment="1">
      <alignment horizontal="left" vertical="center" wrapText="1"/>
    </xf>
    <xf numFmtId="0" fontId="56" fillId="0" borderId="27" xfId="0" applyFont="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6" fillId="0" borderId="26" xfId="0" applyFont="1" applyBorder="1" applyAlignment="1" applyProtection="1">
      <alignment horizontal="left" vertical="center" wrapText="1"/>
      <protection/>
    </xf>
    <xf numFmtId="0" fontId="46" fillId="0" borderId="28" xfId="0" applyFont="1" applyBorder="1" applyAlignment="1" applyProtection="1">
      <alignment horizontal="left" vertical="center" wrapText="1"/>
      <protection/>
    </xf>
    <xf numFmtId="0" fontId="46" fillId="0" borderId="27" xfId="0" applyFont="1" applyBorder="1" applyAlignment="1" applyProtection="1">
      <alignment horizontal="left" vertical="center" wrapText="1"/>
      <protection/>
    </xf>
    <xf numFmtId="0" fontId="56" fillId="0" borderId="26" xfId="0" applyFont="1" applyBorder="1" applyAlignment="1" applyProtection="1">
      <alignment horizontal="left" vertical="center" wrapText="1"/>
      <protection/>
    </xf>
    <xf numFmtId="0" fontId="56" fillId="0" borderId="28" xfId="0" applyFont="1" applyBorder="1" applyAlignment="1" applyProtection="1">
      <alignment horizontal="left" vertical="center" wrapText="1"/>
      <protection/>
    </xf>
    <xf numFmtId="0" fontId="56" fillId="0" borderId="27" xfId="0" applyFont="1" applyBorder="1" applyAlignment="1" applyProtection="1">
      <alignment horizontal="left" vertical="center" wrapText="1"/>
      <protection/>
    </xf>
    <xf numFmtId="0" fontId="32" fillId="0" borderId="23" xfId="0" applyFont="1" applyBorder="1" applyAlignment="1">
      <alignment horizontal="center"/>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46" fillId="0" borderId="0" xfId="0" applyFont="1" applyAlignment="1">
      <alignment horizontal="left" wrapText="1"/>
    </xf>
    <xf numFmtId="0" fontId="49" fillId="0" borderId="0" xfId="0" applyFont="1" applyAlignment="1">
      <alignment horizontal="left"/>
    </xf>
    <xf numFmtId="0" fontId="49" fillId="0" borderId="23" xfId="0" applyFont="1" applyBorder="1" applyAlignment="1">
      <alignment horizontal="center"/>
    </xf>
    <xf numFmtId="0" fontId="19" fillId="0" borderId="19" xfId="0" applyFont="1" applyFill="1" applyBorder="1" applyAlignment="1">
      <alignment horizontal="center" vertical="center" textRotation="90" wrapText="1"/>
    </xf>
    <xf numFmtId="0" fontId="32" fillId="0" borderId="21" xfId="0" applyFont="1" applyBorder="1" applyAlignment="1">
      <alignment horizontal="center" wrapText="1"/>
    </xf>
    <xf numFmtId="0" fontId="46" fillId="0" borderId="26"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19" fillId="0" borderId="0" xfId="110" applyFont="1" applyBorder="1" applyAlignment="1">
      <alignment horizontal="center" vertical="center"/>
      <protection/>
    </xf>
    <xf numFmtId="0" fontId="18" fillId="0" borderId="0" xfId="110" applyFont="1" applyBorder="1" applyAlignment="1">
      <alignment horizontal="center" vertical="center" wrapText="1"/>
      <protection/>
    </xf>
    <xf numFmtId="0" fontId="29" fillId="0" borderId="0" xfId="110" applyFont="1" applyBorder="1" applyAlignment="1">
      <alignment horizontal="center" vertical="center"/>
      <protection/>
    </xf>
    <xf numFmtId="0" fontId="43" fillId="0" borderId="0" xfId="110" applyFont="1" applyBorder="1" applyAlignment="1">
      <alignment horizontal="center" vertical="center"/>
      <protection/>
    </xf>
    <xf numFmtId="0" fontId="20" fillId="0" borderId="29" xfId="110" applyFont="1" applyBorder="1" applyAlignment="1">
      <alignment horizontal="left" vertical="center" wrapText="1"/>
      <protection/>
    </xf>
    <xf numFmtId="0" fontId="20" fillId="0" borderId="21" xfId="110" applyFont="1" applyBorder="1" applyAlignment="1">
      <alignment horizontal="left" vertical="center" wrapText="1"/>
      <protection/>
    </xf>
    <xf numFmtId="0" fontId="20" fillId="0" borderId="30" xfId="110" applyFont="1" applyBorder="1" applyAlignment="1">
      <alignment horizontal="left" vertical="center" wrapText="1"/>
      <protection/>
    </xf>
    <xf numFmtId="0" fontId="20" fillId="0" borderId="31" xfId="110" applyFont="1" applyBorder="1" applyAlignment="1">
      <alignment horizontal="left" vertical="center" wrapText="1"/>
      <protection/>
    </xf>
    <xf numFmtId="0" fontId="20" fillId="0" borderId="23" xfId="110" applyFont="1" applyBorder="1" applyAlignment="1">
      <alignment horizontal="left" vertical="center" wrapText="1"/>
      <protection/>
    </xf>
    <xf numFmtId="0" fontId="20" fillId="0" borderId="32" xfId="110" applyFont="1" applyBorder="1" applyAlignment="1">
      <alignment horizontal="left" vertical="center" wrapText="1"/>
      <protection/>
    </xf>
    <xf numFmtId="0" fontId="20" fillId="0" borderId="29" xfId="110" applyFont="1" applyBorder="1" applyAlignment="1">
      <alignment horizontal="center" vertical="center" wrapText="1"/>
      <protection/>
    </xf>
    <xf numFmtId="0" fontId="20" fillId="0" borderId="21" xfId="110" applyFont="1" applyBorder="1" applyAlignment="1">
      <alignment horizontal="center" vertical="center" wrapText="1"/>
      <protection/>
    </xf>
    <xf numFmtId="0" fontId="20" fillId="0" borderId="30" xfId="110" applyFont="1" applyBorder="1" applyAlignment="1">
      <alignment horizontal="center" vertical="center" wrapText="1"/>
      <protection/>
    </xf>
    <xf numFmtId="0" fontId="20" fillId="0" borderId="31" xfId="110" applyFont="1" applyBorder="1" applyAlignment="1">
      <alignment horizontal="center" vertical="center" wrapText="1"/>
      <protection/>
    </xf>
    <xf numFmtId="0" fontId="20" fillId="0" borderId="23" xfId="110" applyFont="1" applyBorder="1" applyAlignment="1">
      <alignment horizontal="center" vertical="center" wrapText="1"/>
      <protection/>
    </xf>
    <xf numFmtId="0" fontId="20" fillId="0" borderId="32" xfId="110" applyFont="1" applyBorder="1" applyAlignment="1">
      <alignment horizontal="center" vertical="center" wrapText="1"/>
      <protection/>
    </xf>
    <xf numFmtId="0" fontId="19" fillId="0" borderId="0" xfId="110" applyFont="1" applyBorder="1" applyAlignment="1">
      <alignment horizontal="center" vertical="center" wrapText="1"/>
      <protection/>
    </xf>
    <xf numFmtId="0" fontId="20" fillId="0" borderId="19" xfId="110" applyFont="1" applyBorder="1" applyAlignment="1">
      <alignment horizontal="left" vertical="center" wrapText="1"/>
      <protection/>
    </xf>
    <xf numFmtId="0" fontId="20" fillId="0" borderId="19" xfId="110" applyFont="1" applyBorder="1" applyAlignment="1">
      <alignment horizontal="center" vertical="center" wrapText="1"/>
      <protection/>
    </xf>
    <xf numFmtId="0" fontId="28" fillId="0" borderId="0" xfId="110" applyFont="1" applyBorder="1" applyAlignment="1">
      <alignment horizontal="center" vertical="center" wrapText="1"/>
      <protection/>
    </xf>
    <xf numFmtId="0" fontId="20" fillId="0" borderId="26" xfId="110" applyFont="1" applyBorder="1" applyAlignment="1">
      <alignment horizontal="left" vertical="center" wrapText="1"/>
      <protection/>
    </xf>
    <xf numFmtId="0" fontId="20" fillId="0" borderId="28" xfId="110" applyFont="1" applyBorder="1" applyAlignment="1">
      <alignment horizontal="left" vertical="center" wrapText="1"/>
      <protection/>
    </xf>
    <xf numFmtId="0" fontId="20" fillId="0" borderId="27" xfId="110" applyFont="1" applyBorder="1" applyAlignment="1">
      <alignment horizontal="left" vertical="center" wrapText="1"/>
      <protection/>
    </xf>
    <xf numFmtId="0" fontId="20" fillId="0" borderId="26" xfId="110" applyFont="1" applyBorder="1" applyAlignment="1">
      <alignment horizontal="center" vertical="center" wrapText="1"/>
      <protection/>
    </xf>
    <xf numFmtId="0" fontId="20" fillId="0" borderId="28" xfId="110" applyFont="1" applyBorder="1" applyAlignment="1">
      <alignment horizontal="center" vertical="center" wrapText="1"/>
      <protection/>
    </xf>
    <xf numFmtId="0" fontId="20" fillId="0" borderId="27" xfId="110" applyFont="1" applyBorder="1" applyAlignment="1">
      <alignment horizontal="center" vertical="center" wrapText="1"/>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wrapText="1"/>
      <protection/>
    </xf>
    <xf numFmtId="0" fontId="21" fillId="0" borderId="0" xfId="110" applyFont="1" applyBorder="1" applyAlignment="1">
      <alignment horizontal="left" vertical="center" wrapText="1"/>
      <protection/>
    </xf>
    <xf numFmtId="0" fontId="21" fillId="0" borderId="0" xfId="110" applyFont="1" applyBorder="1" applyAlignment="1">
      <alignment horizontal="center" vertical="center" wrapText="1"/>
      <protection/>
    </xf>
    <xf numFmtId="0" fontId="20" fillId="0" borderId="20" xfId="0" applyFont="1" applyBorder="1" applyAlignment="1">
      <alignment vertical="center"/>
    </xf>
    <xf numFmtId="0" fontId="20" fillId="0" borderId="0" xfId="0" applyFont="1" applyBorder="1" applyAlignment="1">
      <alignment vertical="center"/>
    </xf>
    <xf numFmtId="0" fontId="20" fillId="0" borderId="33" xfId="0" applyFont="1" applyBorder="1" applyAlignment="1">
      <alignment vertical="center"/>
    </xf>
    <xf numFmtId="0" fontId="20" fillId="0" borderId="31" xfId="110" applyFont="1" applyBorder="1" applyAlignment="1">
      <alignment horizontal="left" vertical="center"/>
      <protection/>
    </xf>
    <xf numFmtId="0" fontId="20" fillId="0" borderId="23" xfId="110" applyFont="1" applyBorder="1" applyAlignment="1">
      <alignment horizontal="left" vertical="center"/>
      <protection/>
    </xf>
    <xf numFmtId="0" fontId="20" fillId="0" borderId="32" xfId="110" applyFont="1" applyBorder="1" applyAlignment="1">
      <alignment horizontal="left" vertical="center"/>
      <protection/>
    </xf>
    <xf numFmtId="0" fontId="60" fillId="0" borderId="20" xfId="110" applyFont="1" applyBorder="1" applyAlignment="1">
      <alignment horizontal="center" vertical="center" wrapText="1"/>
      <protection/>
    </xf>
    <xf numFmtId="0" fontId="60" fillId="0" borderId="0" xfId="110" applyFont="1" applyBorder="1" applyAlignment="1">
      <alignment horizontal="center" vertical="center" wrapText="1"/>
      <protection/>
    </xf>
    <xf numFmtId="0" fontId="60" fillId="0" borderId="33" xfId="110" applyFont="1" applyBorder="1" applyAlignment="1">
      <alignment horizontal="center" vertical="center" wrapText="1"/>
      <protection/>
    </xf>
    <xf numFmtId="0" fontId="60" fillId="0" borderId="31" xfId="110" applyFont="1" applyBorder="1" applyAlignment="1">
      <alignment horizontal="center" vertical="center" wrapText="1"/>
      <protection/>
    </xf>
    <xf numFmtId="0" fontId="60" fillId="0" borderId="23" xfId="110" applyFont="1" applyBorder="1" applyAlignment="1">
      <alignment horizontal="center" vertical="center" wrapText="1"/>
      <protection/>
    </xf>
    <xf numFmtId="0" fontId="60" fillId="0" borderId="32" xfId="110" applyFont="1" applyBorder="1" applyAlignment="1">
      <alignment horizontal="center" vertical="center" wrapText="1"/>
      <protection/>
    </xf>
    <xf numFmtId="0" fontId="19" fillId="0" borderId="29" xfId="110" applyFont="1" applyBorder="1" applyAlignment="1">
      <alignment horizontal="left" vertical="center" wrapText="1"/>
      <protection/>
    </xf>
    <xf numFmtId="0" fontId="19" fillId="0" borderId="21" xfId="110" applyFont="1" applyBorder="1" applyAlignment="1">
      <alignment horizontal="left" vertical="center" wrapText="1"/>
      <protection/>
    </xf>
    <xf numFmtId="0" fontId="19" fillId="0" borderId="30" xfId="110" applyFont="1" applyBorder="1" applyAlignment="1">
      <alignment horizontal="left" vertical="center" wrapText="1"/>
      <protection/>
    </xf>
    <xf numFmtId="0" fontId="20" fillId="0" borderId="20" xfId="110" applyFont="1" applyBorder="1" applyAlignment="1">
      <alignment horizontal="left" vertical="center" wrapText="1"/>
      <protection/>
    </xf>
    <xf numFmtId="0" fontId="20" fillId="0" borderId="0" xfId="110" applyFont="1" applyBorder="1" applyAlignment="1">
      <alignment horizontal="left" vertical="center" wrapText="1"/>
      <protection/>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Hyperlink" xfId="95"/>
    <cellStyle name="Currency" xfId="96"/>
    <cellStyle name="Currency [0]" xfId="97"/>
    <cellStyle name="Заголовок 1" xfId="98"/>
    <cellStyle name="Заголовок 2" xfId="99"/>
    <cellStyle name="Заголовок 3" xfId="100"/>
    <cellStyle name="Заголовок 4" xfId="101"/>
    <cellStyle name="Звичайний 2" xfId="102"/>
    <cellStyle name="Звичайний 2 2" xfId="103"/>
    <cellStyle name="Звичайний 3" xfId="104"/>
    <cellStyle name="Звичайний 4" xfId="105"/>
    <cellStyle name="Итог" xfId="106"/>
    <cellStyle name="Контрольная ячейка" xfId="107"/>
    <cellStyle name="Название" xfId="108"/>
    <cellStyle name="Нейтральный" xfId="109"/>
    <cellStyle name="Обычный 2" xfId="110"/>
    <cellStyle name="Обычный 2 2" xfId="111"/>
    <cellStyle name="Обычный 3" xfId="112"/>
    <cellStyle name="Обычный 4" xfId="113"/>
    <cellStyle name="Обычный 4 2" xfId="114"/>
    <cellStyle name="Обычный 4 2 2" xfId="115"/>
    <cellStyle name="Обычный 4 3" xfId="116"/>
    <cellStyle name="Обычный 4 4" xfId="117"/>
    <cellStyle name="Обычный 7 2" xfId="118"/>
    <cellStyle name="Followed Hyperlink" xfId="119"/>
    <cellStyle name="Плохой" xfId="120"/>
    <cellStyle name="Пояснение" xfId="121"/>
    <cellStyle name="Примечание" xfId="122"/>
    <cellStyle name="Percent" xfId="123"/>
    <cellStyle name="Связанная ячейка" xfId="124"/>
    <cellStyle name="Текст предупреждения" xfId="125"/>
    <cellStyle name="Comma" xfId="126"/>
    <cellStyle name="Comma [0]" xfId="127"/>
    <cellStyle name="Хороший" xfId="1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W44"/>
  <sheetViews>
    <sheetView zoomScale="85" zoomScaleNormal="85" zoomScaleSheetLayoutView="75" zoomScalePageLayoutView="0" workbookViewId="0" topLeftCell="A1">
      <selection activeCell="P33" sqref="P33"/>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41">
        <v>3</v>
      </c>
      <c r="C1" s="142">
        <v>51</v>
      </c>
      <c r="D1" s="142">
        <v>47</v>
      </c>
      <c r="E1" s="141">
        <v>46</v>
      </c>
      <c r="F1" s="141">
        <v>3</v>
      </c>
      <c r="G1" s="141">
        <v>51</v>
      </c>
    </row>
    <row r="2" spans="1:14" ht="18" customHeight="1">
      <c r="A2" s="217" t="s">
        <v>168</v>
      </c>
      <c r="B2" s="217"/>
      <c r="C2" s="217"/>
      <c r="D2" s="217"/>
      <c r="E2" s="217"/>
      <c r="F2" s="217"/>
      <c r="G2" s="217"/>
      <c r="H2" s="217"/>
      <c r="I2" s="217"/>
      <c r="J2" s="217"/>
      <c r="K2" s="217"/>
      <c r="L2" s="217"/>
      <c r="M2" s="217"/>
      <c r="N2" s="217"/>
    </row>
    <row r="3" spans="4:14" ht="9.75" customHeight="1">
      <c r="D3" s="44"/>
      <c r="E3" s="44"/>
      <c r="F3" s="44"/>
      <c r="G3" s="44"/>
      <c r="H3" s="44"/>
      <c r="I3" s="44"/>
      <c r="J3" s="44"/>
      <c r="K3" s="44"/>
      <c r="L3" s="44"/>
      <c r="M3" s="44"/>
      <c r="N3" s="44"/>
    </row>
    <row r="4" spans="1:21" ht="20.25">
      <c r="A4" s="207" t="s">
        <v>167</v>
      </c>
      <c r="B4" s="207"/>
      <c r="C4" s="207"/>
      <c r="D4" s="207"/>
      <c r="E4" s="207"/>
      <c r="F4" s="207"/>
      <c r="G4" s="207"/>
      <c r="H4" s="207"/>
      <c r="I4" s="207"/>
      <c r="J4" s="207"/>
      <c r="K4" s="207"/>
      <c r="L4" s="207"/>
      <c r="M4" s="207"/>
      <c r="N4" s="207"/>
      <c r="O4" s="42"/>
      <c r="P4" s="42"/>
      <c r="Q4" s="42"/>
      <c r="R4" s="38"/>
      <c r="S4" s="38"/>
      <c r="T4" s="38"/>
      <c r="U4" s="38"/>
    </row>
    <row r="6" spans="1:14" ht="30.75" customHeight="1">
      <c r="A6" s="208" t="s">
        <v>14</v>
      </c>
      <c r="B6" s="67"/>
      <c r="C6" s="194" t="s">
        <v>8</v>
      </c>
      <c r="D6" s="194"/>
      <c r="E6" s="195" t="s">
        <v>133</v>
      </c>
      <c r="F6" s="195"/>
      <c r="G6" s="195" t="s">
        <v>109</v>
      </c>
      <c r="H6" s="195"/>
      <c r="I6" s="195"/>
      <c r="J6" s="195"/>
      <c r="K6" s="195"/>
      <c r="L6" s="195"/>
      <c r="M6" s="195" t="s">
        <v>182</v>
      </c>
      <c r="N6" s="216" t="s">
        <v>98</v>
      </c>
    </row>
    <row r="7" spans="1:21" ht="15.75" customHeight="1">
      <c r="A7" s="209"/>
      <c r="B7" s="67"/>
      <c r="C7" s="194"/>
      <c r="D7" s="194"/>
      <c r="E7" s="195" t="s">
        <v>108</v>
      </c>
      <c r="F7" s="201" t="s">
        <v>180</v>
      </c>
      <c r="G7" s="195" t="s">
        <v>108</v>
      </c>
      <c r="H7" s="201" t="s">
        <v>0</v>
      </c>
      <c r="I7" s="201"/>
      <c r="J7" s="201"/>
      <c r="K7" s="201"/>
      <c r="L7" s="201"/>
      <c r="M7" s="195"/>
      <c r="N7" s="216"/>
      <c r="O7" s="43"/>
      <c r="P7" s="43"/>
      <c r="Q7" s="43"/>
      <c r="R7" s="43"/>
      <c r="S7" s="43"/>
      <c r="T7" s="43"/>
      <c r="U7" s="43"/>
    </row>
    <row r="8" spans="1:21" ht="101.25" customHeight="1">
      <c r="A8" s="210"/>
      <c r="B8" s="67"/>
      <c r="C8" s="194"/>
      <c r="D8" s="194"/>
      <c r="E8" s="195"/>
      <c r="F8" s="195"/>
      <c r="G8" s="195"/>
      <c r="H8" s="80" t="s">
        <v>110</v>
      </c>
      <c r="I8" s="80" t="s">
        <v>94</v>
      </c>
      <c r="J8" s="108" t="s">
        <v>181</v>
      </c>
      <c r="K8" s="108" t="s">
        <v>96</v>
      </c>
      <c r="L8" s="115" t="s">
        <v>97</v>
      </c>
      <c r="M8" s="195"/>
      <c r="N8" s="216"/>
      <c r="O8" s="43"/>
      <c r="P8" s="43"/>
      <c r="Q8" s="43"/>
      <c r="R8" s="43"/>
      <c r="S8" s="43"/>
      <c r="T8" s="43"/>
      <c r="U8" s="43"/>
    </row>
    <row r="9" spans="1:23" ht="15" customHeight="1">
      <c r="A9" s="102" t="s">
        <v>2</v>
      </c>
      <c r="B9" s="67"/>
      <c r="C9" s="194" t="s">
        <v>3</v>
      </c>
      <c r="D9" s="194"/>
      <c r="E9" s="80">
        <v>1</v>
      </c>
      <c r="F9" s="80">
        <v>2</v>
      </c>
      <c r="G9" s="114">
        <v>3</v>
      </c>
      <c r="H9" s="114">
        <v>4</v>
      </c>
      <c r="I9" s="114">
        <v>5</v>
      </c>
      <c r="J9" s="114">
        <v>6</v>
      </c>
      <c r="K9" s="114">
        <v>7</v>
      </c>
      <c r="L9" s="114">
        <v>8</v>
      </c>
      <c r="M9" s="80">
        <v>9</v>
      </c>
      <c r="N9" s="80">
        <v>10</v>
      </c>
      <c r="O9" s="43"/>
      <c r="P9" s="43"/>
      <c r="Q9" s="43"/>
      <c r="R9" s="43"/>
      <c r="S9" s="43"/>
      <c r="T9" s="43"/>
      <c r="U9" s="43"/>
      <c r="V9" s="43"/>
      <c r="W9" s="43"/>
    </row>
    <row r="10" spans="1:22" ht="17.25" customHeight="1">
      <c r="A10" s="101">
        <v>1</v>
      </c>
      <c r="B10" s="67"/>
      <c r="C10" s="190" t="s">
        <v>164</v>
      </c>
      <c r="D10" s="190"/>
      <c r="E10" s="170">
        <v>2185</v>
      </c>
      <c r="F10" s="170">
        <v>1883</v>
      </c>
      <c r="G10" s="170">
        <v>2046</v>
      </c>
      <c r="H10" s="170">
        <v>219</v>
      </c>
      <c r="I10" s="170">
        <v>5</v>
      </c>
      <c r="J10" s="170">
        <v>19</v>
      </c>
      <c r="K10" s="170">
        <v>1802</v>
      </c>
      <c r="L10" s="170">
        <v>0</v>
      </c>
      <c r="M10" s="170">
        <v>139</v>
      </c>
      <c r="N10" s="170">
        <v>99</v>
      </c>
      <c r="O10" s="43"/>
      <c r="P10" s="43"/>
      <c r="Q10" s="43"/>
      <c r="R10" s="43"/>
      <c r="S10" s="43"/>
      <c r="T10" s="43"/>
      <c r="U10" s="43"/>
      <c r="V10" s="32"/>
    </row>
    <row r="11" spans="1:22" ht="18.75" customHeight="1">
      <c r="A11" s="101">
        <v>2</v>
      </c>
      <c r="B11" s="67"/>
      <c r="C11" s="191" t="s">
        <v>146</v>
      </c>
      <c r="D11" s="191"/>
      <c r="E11" s="171">
        <v>78</v>
      </c>
      <c r="F11" s="171">
        <v>78</v>
      </c>
      <c r="G11" s="171">
        <v>78</v>
      </c>
      <c r="H11" s="171">
        <v>16</v>
      </c>
      <c r="I11" s="171">
        <v>1</v>
      </c>
      <c r="J11" s="171">
        <v>0</v>
      </c>
      <c r="K11" s="171">
        <v>61</v>
      </c>
      <c r="L11" s="171">
        <v>0</v>
      </c>
      <c r="M11" s="171">
        <v>0</v>
      </c>
      <c r="N11" s="171">
        <v>0</v>
      </c>
      <c r="O11" s="43"/>
      <c r="P11" s="43"/>
      <c r="Q11" s="43"/>
      <c r="R11" s="43"/>
      <c r="S11" s="43"/>
      <c r="T11" s="43"/>
      <c r="U11" s="43"/>
      <c r="V11" s="32"/>
    </row>
    <row r="12" spans="1:21" ht="18.75" customHeight="1">
      <c r="A12" s="101">
        <v>3</v>
      </c>
      <c r="B12" s="67"/>
      <c r="C12" s="218" t="s">
        <v>177</v>
      </c>
      <c r="D12" s="218"/>
      <c r="E12" s="170">
        <v>0</v>
      </c>
      <c r="F12" s="170">
        <v>0</v>
      </c>
      <c r="G12" s="170">
        <v>0</v>
      </c>
      <c r="H12" s="172" t="s">
        <v>154</v>
      </c>
      <c r="I12" s="172" t="s">
        <v>154</v>
      </c>
      <c r="J12" s="170">
        <v>0</v>
      </c>
      <c r="K12" s="170">
        <v>0</v>
      </c>
      <c r="L12" s="170">
        <v>0</v>
      </c>
      <c r="M12" s="170">
        <v>0</v>
      </c>
      <c r="N12" s="173" t="s">
        <v>154</v>
      </c>
      <c r="O12" s="81"/>
      <c r="P12" s="82"/>
      <c r="Q12" s="82"/>
      <c r="R12" s="82"/>
      <c r="S12" s="82"/>
      <c r="T12" s="82"/>
      <c r="U12" s="82"/>
    </row>
    <row r="13" spans="1:21" ht="21" customHeight="1">
      <c r="A13" s="101">
        <v>4</v>
      </c>
      <c r="B13" s="67"/>
      <c r="C13" s="220" t="s">
        <v>124</v>
      </c>
      <c r="D13" s="69" t="s">
        <v>141</v>
      </c>
      <c r="E13" s="171">
        <v>0</v>
      </c>
      <c r="F13" s="171">
        <v>0</v>
      </c>
      <c r="G13" s="171">
        <v>0</v>
      </c>
      <c r="H13" s="172" t="s">
        <v>154</v>
      </c>
      <c r="I13" s="172" t="s">
        <v>154</v>
      </c>
      <c r="J13" s="171">
        <v>0</v>
      </c>
      <c r="K13" s="171">
        <v>0</v>
      </c>
      <c r="L13" s="171">
        <v>0</v>
      </c>
      <c r="M13" s="171">
        <v>0</v>
      </c>
      <c r="N13" s="173" t="s">
        <v>154</v>
      </c>
      <c r="O13" s="81"/>
      <c r="P13" s="122"/>
      <c r="Q13" s="82"/>
      <c r="R13" s="82"/>
      <c r="S13" s="82"/>
      <c r="T13" s="82"/>
      <c r="U13" s="82"/>
    </row>
    <row r="14" spans="1:21" ht="18.75" customHeight="1">
      <c r="A14" s="101">
        <v>5</v>
      </c>
      <c r="B14" s="67"/>
      <c r="C14" s="220"/>
      <c r="D14" s="70" t="s">
        <v>125</v>
      </c>
      <c r="E14" s="171">
        <v>0</v>
      </c>
      <c r="F14" s="171">
        <v>0</v>
      </c>
      <c r="G14" s="171">
        <v>0</v>
      </c>
      <c r="H14" s="172" t="s">
        <v>154</v>
      </c>
      <c r="I14" s="172" t="s">
        <v>154</v>
      </c>
      <c r="J14" s="171">
        <v>0</v>
      </c>
      <c r="K14" s="171">
        <v>0</v>
      </c>
      <c r="L14" s="171">
        <v>0</v>
      </c>
      <c r="M14" s="171">
        <v>0</v>
      </c>
      <c r="N14" s="173" t="s">
        <v>154</v>
      </c>
      <c r="O14" s="81"/>
      <c r="P14" s="82" t="s">
        <v>237</v>
      </c>
      <c r="Q14" s="82"/>
      <c r="R14" s="82"/>
      <c r="S14" s="82"/>
      <c r="T14" s="82"/>
      <c r="U14" s="82"/>
    </row>
    <row r="15" spans="1:21" ht="19.5" customHeight="1">
      <c r="A15" s="101">
        <v>6</v>
      </c>
      <c r="B15" s="67"/>
      <c r="C15" s="196" t="s">
        <v>165</v>
      </c>
      <c r="D15" s="196"/>
      <c r="E15" s="170">
        <v>506</v>
      </c>
      <c r="F15" s="170">
        <v>487</v>
      </c>
      <c r="G15" s="170">
        <v>451</v>
      </c>
      <c r="H15" s="170">
        <v>6</v>
      </c>
      <c r="I15" s="170">
        <v>12</v>
      </c>
      <c r="J15" s="170">
        <v>107</v>
      </c>
      <c r="K15" s="170">
        <v>313</v>
      </c>
      <c r="L15" s="170">
        <f>SUM(L16:L21)</f>
        <v>0</v>
      </c>
      <c r="M15" s="170">
        <v>55</v>
      </c>
      <c r="N15" s="173" t="s">
        <v>154</v>
      </c>
      <c r="O15" s="81"/>
      <c r="P15" s="82"/>
      <c r="Q15" s="82"/>
      <c r="R15" s="82"/>
      <c r="S15" s="82"/>
      <c r="T15" s="82"/>
      <c r="U15" s="82"/>
    </row>
    <row r="16" spans="1:21" s="3" customFormat="1" ht="19.5" customHeight="1">
      <c r="A16" s="118">
        <v>7</v>
      </c>
      <c r="B16" s="119"/>
      <c r="C16" s="219" t="s">
        <v>140</v>
      </c>
      <c r="D16" s="69" t="s">
        <v>142</v>
      </c>
      <c r="E16" s="171">
        <v>2</v>
      </c>
      <c r="F16" s="171">
        <v>2</v>
      </c>
      <c r="G16" s="171">
        <v>1</v>
      </c>
      <c r="H16" s="172" t="s">
        <v>154</v>
      </c>
      <c r="I16" s="172" t="s">
        <v>154</v>
      </c>
      <c r="J16" s="171">
        <v>1</v>
      </c>
      <c r="K16" s="171">
        <v>0</v>
      </c>
      <c r="L16" s="171">
        <v>0</v>
      </c>
      <c r="M16" s="171">
        <v>1</v>
      </c>
      <c r="N16" s="172" t="s">
        <v>154</v>
      </c>
      <c r="O16" s="120"/>
      <c r="P16" s="121"/>
      <c r="Q16" s="121"/>
      <c r="R16" s="24"/>
      <c r="S16" s="82"/>
      <c r="T16" s="82"/>
      <c r="U16" s="82"/>
    </row>
    <row r="17" spans="1:21" s="3" customFormat="1" ht="20.25" customHeight="1">
      <c r="A17" s="118">
        <v>8</v>
      </c>
      <c r="B17" s="119"/>
      <c r="C17" s="219"/>
      <c r="D17" s="117" t="s">
        <v>123</v>
      </c>
      <c r="E17" s="171">
        <v>1</v>
      </c>
      <c r="F17" s="171">
        <v>1</v>
      </c>
      <c r="G17" s="171">
        <v>0</v>
      </c>
      <c r="H17" s="172" t="s">
        <v>154</v>
      </c>
      <c r="I17" s="172" t="s">
        <v>154</v>
      </c>
      <c r="J17" s="171">
        <v>0</v>
      </c>
      <c r="K17" s="171">
        <v>0</v>
      </c>
      <c r="L17" s="171">
        <v>0</v>
      </c>
      <c r="M17" s="171">
        <v>1</v>
      </c>
      <c r="N17" s="172" t="s">
        <v>154</v>
      </c>
      <c r="O17" s="120"/>
      <c r="P17" s="121"/>
      <c r="Q17" s="121"/>
      <c r="R17" s="24"/>
      <c r="S17" s="82"/>
      <c r="T17" s="82"/>
      <c r="U17" s="82"/>
    </row>
    <row r="18" spans="1:21" s="3" customFormat="1" ht="19.5" customHeight="1">
      <c r="A18" s="118">
        <v>9</v>
      </c>
      <c r="B18" s="119"/>
      <c r="C18" s="219"/>
      <c r="D18" s="69" t="s">
        <v>101</v>
      </c>
      <c r="E18" s="171">
        <v>61</v>
      </c>
      <c r="F18" s="171">
        <v>57</v>
      </c>
      <c r="G18" s="171">
        <v>59</v>
      </c>
      <c r="H18" s="172" t="s">
        <v>154</v>
      </c>
      <c r="I18" s="172" t="s">
        <v>154</v>
      </c>
      <c r="J18" s="171">
        <v>36</v>
      </c>
      <c r="K18" s="171">
        <v>13</v>
      </c>
      <c r="L18" s="171">
        <v>0</v>
      </c>
      <c r="M18" s="171">
        <v>2</v>
      </c>
      <c r="N18" s="172" t="s">
        <v>154</v>
      </c>
      <c r="O18" s="120"/>
      <c r="P18" s="121"/>
      <c r="Q18" s="121"/>
      <c r="R18" s="24"/>
      <c r="S18" s="82"/>
      <c r="T18" s="82"/>
      <c r="U18" s="82"/>
    </row>
    <row r="19" spans="1:21" s="3" customFormat="1" ht="20.25" customHeight="1">
      <c r="A19" s="118">
        <v>10</v>
      </c>
      <c r="B19" s="119"/>
      <c r="C19" s="219"/>
      <c r="D19" s="69" t="s">
        <v>100</v>
      </c>
      <c r="E19" s="171">
        <v>0</v>
      </c>
      <c r="F19" s="171">
        <v>0</v>
      </c>
      <c r="G19" s="171">
        <v>0</v>
      </c>
      <c r="H19" s="172" t="s">
        <v>154</v>
      </c>
      <c r="I19" s="172" t="s">
        <v>154</v>
      </c>
      <c r="J19" s="171">
        <v>0</v>
      </c>
      <c r="K19" s="171">
        <v>0</v>
      </c>
      <c r="L19" s="171">
        <v>0</v>
      </c>
      <c r="M19" s="171">
        <v>0</v>
      </c>
      <c r="N19" s="172" t="s">
        <v>154</v>
      </c>
      <c r="O19" s="120"/>
      <c r="P19" s="121"/>
      <c r="Q19" s="121"/>
      <c r="R19" s="24"/>
      <c r="S19" s="82"/>
      <c r="T19" s="82"/>
      <c r="U19" s="82"/>
    </row>
    <row r="20" spans="1:21" s="3" customFormat="1" ht="21" customHeight="1">
      <c r="A20" s="118">
        <v>11</v>
      </c>
      <c r="B20" s="119"/>
      <c r="C20" s="219"/>
      <c r="D20" s="69" t="s">
        <v>99</v>
      </c>
      <c r="E20" s="171">
        <v>5</v>
      </c>
      <c r="F20" s="171">
        <v>5</v>
      </c>
      <c r="G20" s="171">
        <v>5</v>
      </c>
      <c r="H20" s="172" t="s">
        <v>154</v>
      </c>
      <c r="I20" s="172" t="s">
        <v>154</v>
      </c>
      <c r="J20" s="171">
        <v>4</v>
      </c>
      <c r="K20" s="171">
        <v>1</v>
      </c>
      <c r="L20" s="171">
        <v>0</v>
      </c>
      <c r="M20" s="171">
        <v>0</v>
      </c>
      <c r="N20" s="172" t="s">
        <v>154</v>
      </c>
      <c r="O20" s="120"/>
      <c r="P20" s="121"/>
      <c r="Q20" s="121"/>
      <c r="R20" s="24"/>
      <c r="S20" s="82"/>
      <c r="T20" s="82"/>
      <c r="U20" s="82"/>
    </row>
    <row r="21" spans="1:21" s="3" customFormat="1" ht="21" customHeight="1">
      <c r="A21" s="118">
        <v>12</v>
      </c>
      <c r="B21" s="119"/>
      <c r="C21" s="219"/>
      <c r="D21" s="69" t="s">
        <v>122</v>
      </c>
      <c r="E21" s="171">
        <v>438</v>
      </c>
      <c r="F21" s="171">
        <v>423</v>
      </c>
      <c r="G21" s="171">
        <v>386</v>
      </c>
      <c r="H21" s="171">
        <v>6</v>
      </c>
      <c r="I21" s="171">
        <v>12</v>
      </c>
      <c r="J21" s="171">
        <v>66</v>
      </c>
      <c r="K21" s="171">
        <v>299</v>
      </c>
      <c r="L21" s="171">
        <v>0</v>
      </c>
      <c r="M21" s="171">
        <v>52</v>
      </c>
      <c r="N21" s="173" t="s">
        <v>154</v>
      </c>
      <c r="O21" s="120"/>
      <c r="P21" s="121"/>
      <c r="Q21" s="121"/>
      <c r="R21" s="24"/>
      <c r="S21" s="82"/>
      <c r="T21" s="82"/>
      <c r="U21" s="82"/>
    </row>
    <row r="22" spans="1:21" ht="30" customHeight="1">
      <c r="A22" s="101">
        <v>13</v>
      </c>
      <c r="B22" s="67"/>
      <c r="C22" s="218" t="s">
        <v>147</v>
      </c>
      <c r="D22" s="218"/>
      <c r="E22" s="174">
        <v>16</v>
      </c>
      <c r="F22" s="174">
        <v>9</v>
      </c>
      <c r="G22" s="174">
        <v>10</v>
      </c>
      <c r="H22" s="173" t="s">
        <v>154</v>
      </c>
      <c r="I22" s="173" t="s">
        <v>154</v>
      </c>
      <c r="J22" s="173" t="s">
        <v>154</v>
      </c>
      <c r="K22" s="173" t="s">
        <v>154</v>
      </c>
      <c r="L22" s="170">
        <v>0</v>
      </c>
      <c r="M22" s="174">
        <v>6</v>
      </c>
      <c r="N22" s="173" t="s">
        <v>154</v>
      </c>
      <c r="O22" s="43"/>
      <c r="P22" s="43"/>
      <c r="Q22" s="43"/>
      <c r="R22" s="43"/>
      <c r="S22" s="43"/>
      <c r="T22" s="43"/>
      <c r="U22" s="43"/>
    </row>
    <row r="23" spans="1:14" ht="20.25" customHeight="1">
      <c r="A23" s="101">
        <v>14</v>
      </c>
      <c r="B23" s="67"/>
      <c r="C23" s="197" t="s">
        <v>13</v>
      </c>
      <c r="D23" s="198"/>
      <c r="E23" s="175">
        <f>SUM(E10,E12,E15,E22)</f>
        <v>2707</v>
      </c>
      <c r="F23" s="175">
        <f>SUM(F10,F12,F15,F22)</f>
        <v>2379</v>
      </c>
      <c r="G23" s="175">
        <f>SUM(G10,G12,G15,G22)</f>
        <v>2507</v>
      </c>
      <c r="H23" s="175">
        <f>SUM(H10,H15)</f>
        <v>225</v>
      </c>
      <c r="I23" s="175">
        <f>SUM(I10,I15)</f>
        <v>17</v>
      </c>
      <c r="J23" s="175">
        <f>SUM(J10,J12,J15)</f>
        <v>126</v>
      </c>
      <c r="K23" s="175">
        <f>SUM(K10,K12,K15)</f>
        <v>2115</v>
      </c>
      <c r="L23" s="175">
        <f>SUM(L10,L12,L15,L22)</f>
        <v>0</v>
      </c>
      <c r="M23" s="175">
        <f>SUM(M10,M12,M15,M22)</f>
        <v>200</v>
      </c>
      <c r="N23" s="175">
        <f>SUM(N10)</f>
        <v>99</v>
      </c>
    </row>
    <row r="24" spans="1:14" ht="14.25" customHeight="1">
      <c r="A24" s="78"/>
      <c r="C24" s="55"/>
      <c r="D24" s="55"/>
      <c r="E24" s="43"/>
      <c r="F24" s="71"/>
      <c r="G24" s="43"/>
      <c r="H24" s="71"/>
      <c r="I24" s="71"/>
      <c r="J24" s="43"/>
      <c r="K24" s="43"/>
      <c r="L24" s="43"/>
      <c r="M24" s="72"/>
      <c r="N24" s="72"/>
    </row>
    <row r="25" spans="1:14" ht="24" customHeight="1">
      <c r="A25" s="211" t="s">
        <v>169</v>
      </c>
      <c r="B25" s="211"/>
      <c r="C25" s="211"/>
      <c r="D25" s="211"/>
      <c r="E25" s="211"/>
      <c r="F25" s="211"/>
      <c r="G25" s="211"/>
      <c r="H25" s="211"/>
      <c r="I25" s="211"/>
      <c r="J25" s="211"/>
      <c r="K25" s="211"/>
      <c r="L25" s="211"/>
      <c r="M25" s="211"/>
      <c r="N25" s="211"/>
    </row>
    <row r="26" spans="1:14" ht="9.75" customHeight="1">
      <c r="A26" s="79"/>
      <c r="B26" s="73"/>
      <c r="C26" s="73"/>
      <c r="D26" s="73"/>
      <c r="E26" s="73"/>
      <c r="F26" s="73"/>
      <c r="G26" s="73"/>
      <c r="H26" s="73"/>
      <c r="I26" s="73"/>
      <c r="J26" s="73"/>
      <c r="K26" s="73"/>
      <c r="L26" s="73"/>
      <c r="M26" s="73"/>
      <c r="N26" s="73"/>
    </row>
    <row r="27" spans="1:14" ht="26.25" customHeight="1">
      <c r="A27" s="208" t="s">
        <v>14</v>
      </c>
      <c r="C27" s="194" t="s">
        <v>106</v>
      </c>
      <c r="D27" s="194"/>
      <c r="E27" s="194"/>
      <c r="F27" s="199" t="s">
        <v>107</v>
      </c>
      <c r="G27" s="200"/>
      <c r="H27" s="202" t="s">
        <v>95</v>
      </c>
      <c r="I27" s="203"/>
      <c r="J27" s="203"/>
      <c r="K27" s="203"/>
      <c r="L27" s="203"/>
      <c r="M27" s="204"/>
      <c r="N27" s="195" t="s">
        <v>157</v>
      </c>
    </row>
    <row r="28" spans="1:14" ht="15.75" customHeight="1">
      <c r="A28" s="209"/>
      <c r="C28" s="194"/>
      <c r="D28" s="194"/>
      <c r="E28" s="194"/>
      <c r="F28" s="192" t="s">
        <v>108</v>
      </c>
      <c r="G28" s="215" t="s">
        <v>180</v>
      </c>
      <c r="H28" s="205" t="s">
        <v>108</v>
      </c>
      <c r="I28" s="212" t="s">
        <v>0</v>
      </c>
      <c r="J28" s="213"/>
      <c r="K28" s="213"/>
      <c r="L28" s="213"/>
      <c r="M28" s="214"/>
      <c r="N28" s="195"/>
    </row>
    <row r="29" spans="1:14" ht="60" customHeight="1">
      <c r="A29" s="210"/>
      <c r="C29" s="194"/>
      <c r="D29" s="194"/>
      <c r="E29" s="194"/>
      <c r="F29" s="193"/>
      <c r="G29" s="206"/>
      <c r="H29" s="206"/>
      <c r="I29" s="68" t="s">
        <v>16</v>
      </c>
      <c r="J29" s="68" t="s">
        <v>163</v>
      </c>
      <c r="K29" s="68" t="s">
        <v>18</v>
      </c>
      <c r="L29" s="68" t="s">
        <v>19</v>
      </c>
      <c r="M29" s="115" t="s">
        <v>143</v>
      </c>
      <c r="N29" s="195"/>
    </row>
    <row r="30" spans="1:14" ht="17.25" customHeight="1">
      <c r="A30" s="102" t="s">
        <v>2</v>
      </c>
      <c r="C30" s="194" t="s">
        <v>3</v>
      </c>
      <c r="D30" s="194"/>
      <c r="E30" s="194"/>
      <c r="F30" s="114">
        <v>1</v>
      </c>
      <c r="G30" s="114">
        <v>2</v>
      </c>
      <c r="H30" s="114">
        <v>3</v>
      </c>
      <c r="I30" s="114">
        <v>4</v>
      </c>
      <c r="J30" s="114">
        <v>5</v>
      </c>
      <c r="K30" s="114">
        <v>6</v>
      </c>
      <c r="L30" s="114">
        <v>7</v>
      </c>
      <c r="M30" s="114">
        <v>8</v>
      </c>
      <c r="N30" s="114">
        <v>9</v>
      </c>
    </row>
    <row r="31" spans="1:15" ht="19.5" customHeight="1">
      <c r="A31" s="101">
        <v>1</v>
      </c>
      <c r="C31" s="190" t="s">
        <v>166</v>
      </c>
      <c r="D31" s="190"/>
      <c r="E31" s="190"/>
      <c r="F31" s="176">
        <v>2611</v>
      </c>
      <c r="G31" s="176">
        <v>1826</v>
      </c>
      <c r="H31" s="176">
        <v>1808</v>
      </c>
      <c r="I31" s="176">
        <v>1594</v>
      </c>
      <c r="J31" s="176">
        <v>1352</v>
      </c>
      <c r="K31" s="176">
        <v>71</v>
      </c>
      <c r="L31" s="176">
        <v>133</v>
      </c>
      <c r="M31" s="176">
        <v>215</v>
      </c>
      <c r="N31" s="176">
        <v>803</v>
      </c>
      <c r="O31" s="116"/>
    </row>
    <row r="32" spans="1:14" ht="17.25" customHeight="1">
      <c r="A32" s="101">
        <v>2</v>
      </c>
      <c r="C32" s="191" t="s">
        <v>126</v>
      </c>
      <c r="D32" s="191"/>
      <c r="E32" s="191"/>
      <c r="F32" s="177">
        <v>63</v>
      </c>
      <c r="G32" s="177">
        <v>61</v>
      </c>
      <c r="H32" s="177">
        <v>60</v>
      </c>
      <c r="I32" s="177">
        <v>48</v>
      </c>
      <c r="J32" s="177">
        <v>46</v>
      </c>
      <c r="K32" s="177">
        <v>10</v>
      </c>
      <c r="L32" s="177">
        <v>2</v>
      </c>
      <c r="M32" s="177">
        <v>14</v>
      </c>
      <c r="N32" s="177">
        <v>3</v>
      </c>
    </row>
    <row r="33" ht="23.25" customHeight="1"/>
    <row r="34" ht="30" customHeight="1"/>
    <row r="35" ht="37.5" customHeight="1">
      <c r="D35" s="116"/>
    </row>
    <row r="36" ht="33" customHeight="1">
      <c r="D36" s="116"/>
    </row>
    <row r="37" ht="27" customHeight="1"/>
    <row r="38" ht="16.5" customHeight="1"/>
    <row r="39" ht="15.75" customHeight="1"/>
    <row r="40" ht="17.25" customHeight="1"/>
    <row r="41" ht="21.75" customHeight="1"/>
    <row r="42" ht="18.75" customHeight="1"/>
    <row r="43" ht="20.25" customHeight="1"/>
    <row r="44" ht="18" customHeight="1">
      <c r="O44" s="116"/>
    </row>
    <row r="45" ht="22.5" customHeight="1"/>
    <row r="46" ht="22.5" customHeight="1"/>
  </sheetData>
  <sheetProtection/>
  <mergeCells count="34">
    <mergeCell ref="A2:N2"/>
    <mergeCell ref="E7:E8"/>
    <mergeCell ref="C22:D22"/>
    <mergeCell ref="C16:C21"/>
    <mergeCell ref="C6:D8"/>
    <mergeCell ref="C9:D9"/>
    <mergeCell ref="C10:D10"/>
    <mergeCell ref="C12:D12"/>
    <mergeCell ref="C13:C14"/>
    <mergeCell ref="H7:L7"/>
    <mergeCell ref="A4:N4"/>
    <mergeCell ref="A6:A8"/>
    <mergeCell ref="C30:E30"/>
    <mergeCell ref="A25:N25"/>
    <mergeCell ref="I28:M28"/>
    <mergeCell ref="G28:G29"/>
    <mergeCell ref="G7:G8"/>
    <mergeCell ref="E6:F6"/>
    <mergeCell ref="A27:A29"/>
    <mergeCell ref="N6:N8"/>
    <mergeCell ref="N27:N29"/>
    <mergeCell ref="G6:L6"/>
    <mergeCell ref="F27:G27"/>
    <mergeCell ref="F7:F8"/>
    <mergeCell ref="H27:M27"/>
    <mergeCell ref="H28:H29"/>
    <mergeCell ref="C31:E31"/>
    <mergeCell ref="C32:E32"/>
    <mergeCell ref="F28:F29"/>
    <mergeCell ref="C27:E29"/>
    <mergeCell ref="M6:M8"/>
    <mergeCell ref="C15:D15"/>
    <mergeCell ref="C11:D11"/>
    <mergeCell ref="C23:D23"/>
  </mergeCells>
  <printOptions/>
  <pageMargins left="0.31496062992125984" right="0.2362204724409449" top="0.5905511811023623" bottom="0.1968503937007874" header="0.1968503937007874" footer="0.1968503937007874"/>
  <pageSetup fitToHeight="1" fitToWidth="1" horizontalDpi="600" verticalDpi="600" orientation="landscape" paperSize="9" scale="67" r:id="rId1"/>
  <headerFooter alignWithMargins="0">
    <oddFooter>&amp;LA6856293&amp;Cмісцеві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SheetLayoutView="100" zoomScalePageLayoutView="0" workbookViewId="0" topLeftCell="A1">
      <selection activeCell="K8" sqref="K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4" width="10.57421875" style="1" customWidth="1"/>
    <col min="15" max="15" width="10.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21" t="s">
        <v>134</v>
      </c>
      <c r="B2" s="221"/>
      <c r="C2" s="221"/>
      <c r="D2" s="221"/>
      <c r="E2" s="221"/>
      <c r="F2" s="221"/>
      <c r="G2" s="221"/>
      <c r="H2" s="221"/>
      <c r="I2" s="221"/>
      <c r="J2" s="221"/>
      <c r="K2" s="221"/>
      <c r="L2" s="221"/>
      <c r="M2" s="221"/>
      <c r="N2" s="221"/>
      <c r="O2" s="22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22" t="s">
        <v>1</v>
      </c>
      <c r="B4" s="225" t="s">
        <v>15</v>
      </c>
      <c r="C4" s="232" t="s">
        <v>148</v>
      </c>
      <c r="D4" s="232" t="s">
        <v>149</v>
      </c>
      <c r="E4" s="231" t="s">
        <v>158</v>
      </c>
      <c r="F4" s="231"/>
      <c r="G4" s="231"/>
      <c r="H4" s="231"/>
      <c r="I4" s="231"/>
      <c r="J4" s="231"/>
      <c r="K4" s="231" t="s">
        <v>159</v>
      </c>
      <c r="L4" s="231"/>
      <c r="M4" s="228" t="s">
        <v>161</v>
      </c>
      <c r="N4" s="229"/>
      <c r="O4" s="230"/>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23"/>
      <c r="B5" s="226"/>
      <c r="C5" s="233"/>
      <c r="D5" s="233"/>
      <c r="E5" s="235" t="s">
        <v>108</v>
      </c>
      <c r="F5" s="237" t="s">
        <v>0</v>
      </c>
      <c r="G5" s="238"/>
      <c r="H5" s="238"/>
      <c r="I5" s="238"/>
      <c r="J5" s="239"/>
      <c r="K5" s="231"/>
      <c r="L5" s="231"/>
      <c r="M5" s="227" t="s">
        <v>120</v>
      </c>
      <c r="N5" s="227" t="s">
        <v>121</v>
      </c>
      <c r="O5" s="240"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24"/>
      <c r="B6" s="226"/>
      <c r="C6" s="234"/>
      <c r="D6" s="234"/>
      <c r="E6" s="236"/>
      <c r="F6" s="60" t="s">
        <v>16</v>
      </c>
      <c r="G6" s="60" t="s">
        <v>163</v>
      </c>
      <c r="H6" s="60" t="s">
        <v>17</v>
      </c>
      <c r="I6" s="60" t="s">
        <v>18</v>
      </c>
      <c r="J6" s="60" t="s">
        <v>19</v>
      </c>
      <c r="K6" s="59" t="s">
        <v>108</v>
      </c>
      <c r="L6" s="61" t="s">
        <v>156</v>
      </c>
      <c r="M6" s="227"/>
      <c r="N6" s="227"/>
      <c r="O6" s="241"/>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38" t="s">
        <v>92</v>
      </c>
      <c r="C8" s="178">
        <v>0</v>
      </c>
      <c r="D8" s="178">
        <v>5</v>
      </c>
      <c r="E8" s="178">
        <v>5</v>
      </c>
      <c r="F8" s="178">
        <v>5</v>
      </c>
      <c r="G8" s="178">
        <v>4</v>
      </c>
      <c r="H8" s="179">
        <v>0</v>
      </c>
      <c r="I8" s="179">
        <v>0</v>
      </c>
      <c r="J8" s="179">
        <v>0</v>
      </c>
      <c r="K8" s="179">
        <v>0</v>
      </c>
      <c r="L8" s="179">
        <v>0</v>
      </c>
      <c r="M8" s="183">
        <v>0</v>
      </c>
      <c r="N8" s="183">
        <v>0</v>
      </c>
      <c r="O8" s="183">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38" t="s">
        <v>22</v>
      </c>
      <c r="C9" s="178">
        <v>8</v>
      </c>
      <c r="D9" s="178">
        <v>21</v>
      </c>
      <c r="E9" s="178">
        <v>24</v>
      </c>
      <c r="F9" s="178">
        <v>20</v>
      </c>
      <c r="G9" s="178">
        <v>10</v>
      </c>
      <c r="H9" s="179">
        <v>1</v>
      </c>
      <c r="I9" s="179">
        <v>1</v>
      </c>
      <c r="J9" s="179">
        <v>2</v>
      </c>
      <c r="K9" s="179">
        <v>5</v>
      </c>
      <c r="L9" s="179">
        <v>4</v>
      </c>
      <c r="M9" s="183">
        <v>309920</v>
      </c>
      <c r="N9" s="183">
        <v>0</v>
      </c>
      <c r="O9" s="183">
        <v>0</v>
      </c>
      <c r="P9" s="169"/>
      <c r="Q9" s="168"/>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26" t="s">
        <v>23</v>
      </c>
      <c r="C10" s="180">
        <v>7</v>
      </c>
      <c r="D10" s="180">
        <v>19</v>
      </c>
      <c r="E10" s="180">
        <v>21</v>
      </c>
      <c r="F10" s="180">
        <v>19</v>
      </c>
      <c r="G10" s="180">
        <v>9</v>
      </c>
      <c r="H10" s="181">
        <v>1</v>
      </c>
      <c r="I10" s="181">
        <v>0</v>
      </c>
      <c r="J10" s="181">
        <v>1</v>
      </c>
      <c r="K10" s="181">
        <v>5</v>
      </c>
      <c r="L10" s="181">
        <v>4</v>
      </c>
      <c r="M10" s="184">
        <v>309920</v>
      </c>
      <c r="N10" s="184">
        <v>0</v>
      </c>
      <c r="O10" s="184">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26" t="s">
        <v>203</v>
      </c>
      <c r="C11" s="180">
        <v>1</v>
      </c>
      <c r="D11" s="180">
        <v>2</v>
      </c>
      <c r="E11" s="180">
        <v>3</v>
      </c>
      <c r="F11" s="180">
        <v>1</v>
      </c>
      <c r="G11" s="180">
        <v>1</v>
      </c>
      <c r="H11" s="181">
        <v>0</v>
      </c>
      <c r="I11" s="181">
        <v>1</v>
      </c>
      <c r="J11" s="181">
        <v>1</v>
      </c>
      <c r="K11" s="181">
        <v>0</v>
      </c>
      <c r="L11" s="181">
        <v>0</v>
      </c>
      <c r="M11" s="184">
        <v>0</v>
      </c>
      <c r="N11" s="184">
        <v>0</v>
      </c>
      <c r="O11" s="184">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12" customFormat="1" ht="40.5" customHeight="1">
      <c r="A12" s="47">
        <v>5</v>
      </c>
      <c r="B12" s="138" t="s">
        <v>204</v>
      </c>
      <c r="C12" s="178">
        <v>37</v>
      </c>
      <c r="D12" s="178">
        <v>60</v>
      </c>
      <c r="E12" s="178">
        <v>72</v>
      </c>
      <c r="F12" s="178">
        <v>65</v>
      </c>
      <c r="G12" s="178">
        <v>42</v>
      </c>
      <c r="H12" s="179">
        <v>0</v>
      </c>
      <c r="I12" s="179">
        <v>3</v>
      </c>
      <c r="J12" s="179">
        <v>4</v>
      </c>
      <c r="K12" s="179">
        <v>25</v>
      </c>
      <c r="L12" s="179">
        <v>15</v>
      </c>
      <c r="M12" s="183">
        <v>584985</v>
      </c>
      <c r="N12" s="183">
        <v>99814</v>
      </c>
      <c r="O12" s="183">
        <v>3000</v>
      </c>
      <c r="P12" s="109"/>
      <c r="Q12" s="110"/>
      <c r="R12" s="110"/>
      <c r="S12" s="110"/>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row>
    <row r="13" spans="1:76" ht="18.75" customHeight="1">
      <c r="A13" s="45">
        <v>6</v>
      </c>
      <c r="B13" s="132" t="s">
        <v>24</v>
      </c>
      <c r="C13" s="180">
        <v>9</v>
      </c>
      <c r="D13" s="180">
        <v>6</v>
      </c>
      <c r="E13" s="180">
        <v>11</v>
      </c>
      <c r="F13" s="180">
        <v>9</v>
      </c>
      <c r="G13" s="180">
        <v>6</v>
      </c>
      <c r="H13" s="181">
        <v>0</v>
      </c>
      <c r="I13" s="181">
        <v>0</v>
      </c>
      <c r="J13" s="181">
        <v>2</v>
      </c>
      <c r="K13" s="181">
        <v>4</v>
      </c>
      <c r="L13" s="181">
        <v>4</v>
      </c>
      <c r="M13" s="184">
        <v>0</v>
      </c>
      <c r="N13" s="184">
        <v>0</v>
      </c>
      <c r="O13" s="184">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26" t="s">
        <v>25</v>
      </c>
      <c r="C14" s="180">
        <v>0</v>
      </c>
      <c r="D14" s="180">
        <v>0</v>
      </c>
      <c r="E14" s="180">
        <v>0</v>
      </c>
      <c r="F14" s="180">
        <v>0</v>
      </c>
      <c r="G14" s="180">
        <v>0</v>
      </c>
      <c r="H14" s="181">
        <v>0</v>
      </c>
      <c r="I14" s="181">
        <v>0</v>
      </c>
      <c r="J14" s="181">
        <v>0</v>
      </c>
      <c r="K14" s="181">
        <v>0</v>
      </c>
      <c r="L14" s="181">
        <v>0</v>
      </c>
      <c r="M14" s="184">
        <v>0</v>
      </c>
      <c r="N14" s="184">
        <v>0</v>
      </c>
      <c r="O14" s="184">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26" t="s">
        <v>26</v>
      </c>
      <c r="C15" s="180">
        <v>1</v>
      </c>
      <c r="D15" s="180">
        <v>3</v>
      </c>
      <c r="E15" s="180">
        <v>4</v>
      </c>
      <c r="F15" s="180">
        <v>4</v>
      </c>
      <c r="G15" s="180">
        <v>3</v>
      </c>
      <c r="H15" s="181">
        <v>0</v>
      </c>
      <c r="I15" s="181">
        <v>0</v>
      </c>
      <c r="J15" s="181">
        <v>0</v>
      </c>
      <c r="K15" s="181">
        <v>0</v>
      </c>
      <c r="L15" s="181">
        <v>0</v>
      </c>
      <c r="M15" s="184">
        <v>0</v>
      </c>
      <c r="N15" s="184">
        <v>0</v>
      </c>
      <c r="O15" s="184">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26" t="s">
        <v>27</v>
      </c>
      <c r="C16" s="180">
        <v>8</v>
      </c>
      <c r="D16" s="180">
        <v>3</v>
      </c>
      <c r="E16" s="180">
        <v>7</v>
      </c>
      <c r="F16" s="180">
        <v>5</v>
      </c>
      <c r="G16" s="180">
        <v>3</v>
      </c>
      <c r="H16" s="181">
        <v>0</v>
      </c>
      <c r="I16" s="181">
        <v>0</v>
      </c>
      <c r="J16" s="181">
        <v>2</v>
      </c>
      <c r="K16" s="181">
        <v>4</v>
      </c>
      <c r="L16" s="181">
        <v>4</v>
      </c>
      <c r="M16" s="184">
        <v>0</v>
      </c>
      <c r="N16" s="184">
        <v>0</v>
      </c>
      <c r="O16" s="184">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32" t="s">
        <v>28</v>
      </c>
      <c r="C17" s="180">
        <v>0</v>
      </c>
      <c r="D17" s="180">
        <v>1</v>
      </c>
      <c r="E17" s="180">
        <v>1</v>
      </c>
      <c r="F17" s="180">
        <v>1</v>
      </c>
      <c r="G17" s="180">
        <v>0</v>
      </c>
      <c r="H17" s="181">
        <v>0</v>
      </c>
      <c r="I17" s="181">
        <v>0</v>
      </c>
      <c r="J17" s="181">
        <v>0</v>
      </c>
      <c r="K17" s="181">
        <v>0</v>
      </c>
      <c r="L17" s="181">
        <v>0</v>
      </c>
      <c r="M17" s="184">
        <v>0</v>
      </c>
      <c r="N17" s="184">
        <v>0</v>
      </c>
      <c r="O17" s="184">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26" t="s">
        <v>29</v>
      </c>
      <c r="C18" s="180">
        <v>0</v>
      </c>
      <c r="D18" s="180">
        <v>1</v>
      </c>
      <c r="E18" s="180">
        <v>1</v>
      </c>
      <c r="F18" s="180">
        <v>1</v>
      </c>
      <c r="G18" s="180">
        <v>0</v>
      </c>
      <c r="H18" s="181">
        <v>0</v>
      </c>
      <c r="I18" s="181">
        <v>0</v>
      </c>
      <c r="J18" s="181">
        <v>0</v>
      </c>
      <c r="K18" s="181">
        <v>0</v>
      </c>
      <c r="L18" s="181">
        <v>0</v>
      </c>
      <c r="M18" s="184">
        <v>0</v>
      </c>
      <c r="N18" s="184">
        <v>0</v>
      </c>
      <c r="O18" s="184">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26" t="s">
        <v>30</v>
      </c>
      <c r="C19" s="180">
        <v>0</v>
      </c>
      <c r="D19" s="180">
        <v>0</v>
      </c>
      <c r="E19" s="180">
        <v>0</v>
      </c>
      <c r="F19" s="180">
        <v>0</v>
      </c>
      <c r="G19" s="180">
        <v>0</v>
      </c>
      <c r="H19" s="181">
        <v>0</v>
      </c>
      <c r="I19" s="181">
        <v>0</v>
      </c>
      <c r="J19" s="181">
        <v>0</v>
      </c>
      <c r="K19" s="181">
        <v>0</v>
      </c>
      <c r="L19" s="181">
        <v>0</v>
      </c>
      <c r="M19" s="184">
        <v>0</v>
      </c>
      <c r="N19" s="184">
        <v>0</v>
      </c>
      <c r="O19" s="184">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32" t="s">
        <v>31</v>
      </c>
      <c r="C20" s="180">
        <v>0</v>
      </c>
      <c r="D20" s="180">
        <v>0</v>
      </c>
      <c r="E20" s="180">
        <v>0</v>
      </c>
      <c r="F20" s="180">
        <v>0</v>
      </c>
      <c r="G20" s="180">
        <v>0</v>
      </c>
      <c r="H20" s="181">
        <v>0</v>
      </c>
      <c r="I20" s="181">
        <v>0</v>
      </c>
      <c r="J20" s="181">
        <v>0</v>
      </c>
      <c r="K20" s="181">
        <v>0</v>
      </c>
      <c r="L20" s="181">
        <v>0</v>
      </c>
      <c r="M20" s="184">
        <v>0</v>
      </c>
      <c r="N20" s="184">
        <v>0</v>
      </c>
      <c r="O20" s="184">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32" t="s">
        <v>32</v>
      </c>
      <c r="C21" s="180">
        <v>1</v>
      </c>
      <c r="D21" s="180">
        <v>1</v>
      </c>
      <c r="E21" s="180">
        <v>1</v>
      </c>
      <c r="F21" s="180">
        <v>1</v>
      </c>
      <c r="G21" s="180">
        <v>1</v>
      </c>
      <c r="H21" s="181">
        <v>0</v>
      </c>
      <c r="I21" s="181">
        <v>0</v>
      </c>
      <c r="J21" s="181">
        <v>0</v>
      </c>
      <c r="K21" s="181">
        <v>1</v>
      </c>
      <c r="L21" s="181">
        <v>1</v>
      </c>
      <c r="M21" s="184">
        <v>0</v>
      </c>
      <c r="N21" s="184">
        <v>0</v>
      </c>
      <c r="O21" s="184">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32" t="s">
        <v>33</v>
      </c>
      <c r="C22" s="180">
        <v>14</v>
      </c>
      <c r="D22" s="180">
        <v>23</v>
      </c>
      <c r="E22" s="180">
        <v>30</v>
      </c>
      <c r="F22" s="180">
        <v>28</v>
      </c>
      <c r="G22" s="180">
        <v>15</v>
      </c>
      <c r="H22" s="181">
        <v>0</v>
      </c>
      <c r="I22" s="181">
        <v>2</v>
      </c>
      <c r="J22" s="181">
        <v>0</v>
      </c>
      <c r="K22" s="181">
        <v>7</v>
      </c>
      <c r="L22" s="181">
        <v>3</v>
      </c>
      <c r="M22" s="184">
        <v>42500</v>
      </c>
      <c r="N22" s="184">
        <v>0</v>
      </c>
      <c r="O22" s="184">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32" t="s">
        <v>34</v>
      </c>
      <c r="C23" s="180">
        <v>7</v>
      </c>
      <c r="D23" s="180">
        <v>4</v>
      </c>
      <c r="E23" s="180">
        <v>7</v>
      </c>
      <c r="F23" s="180">
        <v>5</v>
      </c>
      <c r="G23" s="180">
        <v>4</v>
      </c>
      <c r="H23" s="181">
        <v>0</v>
      </c>
      <c r="I23" s="181">
        <v>1</v>
      </c>
      <c r="J23" s="181">
        <v>1</v>
      </c>
      <c r="K23" s="181">
        <v>4</v>
      </c>
      <c r="L23" s="181">
        <v>4</v>
      </c>
      <c r="M23" s="184">
        <v>311542</v>
      </c>
      <c r="N23" s="184">
        <v>18300</v>
      </c>
      <c r="O23" s="184">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32" t="s">
        <v>35</v>
      </c>
      <c r="C24" s="180">
        <v>5</v>
      </c>
      <c r="D24" s="180">
        <v>23</v>
      </c>
      <c r="E24" s="180">
        <v>20</v>
      </c>
      <c r="F24" s="180">
        <v>19</v>
      </c>
      <c r="G24" s="180">
        <v>14</v>
      </c>
      <c r="H24" s="181">
        <v>0</v>
      </c>
      <c r="I24" s="181">
        <v>0</v>
      </c>
      <c r="J24" s="181">
        <v>1</v>
      </c>
      <c r="K24" s="181">
        <v>8</v>
      </c>
      <c r="L24" s="181">
        <v>3</v>
      </c>
      <c r="M24" s="184">
        <v>93928</v>
      </c>
      <c r="N24" s="184">
        <v>51499</v>
      </c>
      <c r="O24" s="184">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26" t="s">
        <v>36</v>
      </c>
      <c r="C25" s="180">
        <v>1</v>
      </c>
      <c r="D25" s="180">
        <v>1</v>
      </c>
      <c r="E25" s="180">
        <v>2</v>
      </c>
      <c r="F25" s="180">
        <v>2</v>
      </c>
      <c r="G25" s="180">
        <v>1</v>
      </c>
      <c r="H25" s="181">
        <v>0</v>
      </c>
      <c r="I25" s="181">
        <v>0</v>
      </c>
      <c r="J25" s="181">
        <v>0</v>
      </c>
      <c r="K25" s="181">
        <v>0</v>
      </c>
      <c r="L25" s="181">
        <v>0</v>
      </c>
      <c r="M25" s="184">
        <v>8500</v>
      </c>
      <c r="N25" s="184">
        <v>0</v>
      </c>
      <c r="O25" s="184">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26" t="s">
        <v>37</v>
      </c>
      <c r="C26" s="180">
        <v>3</v>
      </c>
      <c r="D26" s="180">
        <v>20</v>
      </c>
      <c r="E26" s="180">
        <v>16</v>
      </c>
      <c r="F26" s="180">
        <v>15</v>
      </c>
      <c r="G26" s="180">
        <v>12</v>
      </c>
      <c r="H26" s="181">
        <v>0</v>
      </c>
      <c r="I26" s="181">
        <v>0</v>
      </c>
      <c r="J26" s="181">
        <v>1</v>
      </c>
      <c r="K26" s="181">
        <v>7</v>
      </c>
      <c r="L26" s="181">
        <v>2</v>
      </c>
      <c r="M26" s="184">
        <v>85428</v>
      </c>
      <c r="N26" s="184">
        <v>51499</v>
      </c>
      <c r="O26" s="184">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32" t="s">
        <v>38</v>
      </c>
      <c r="C27" s="180">
        <v>0</v>
      </c>
      <c r="D27" s="180">
        <v>0</v>
      </c>
      <c r="E27" s="180">
        <v>0</v>
      </c>
      <c r="F27" s="180">
        <v>0</v>
      </c>
      <c r="G27" s="180">
        <v>0</v>
      </c>
      <c r="H27" s="181">
        <v>0</v>
      </c>
      <c r="I27" s="181">
        <v>0</v>
      </c>
      <c r="J27" s="181">
        <v>0</v>
      </c>
      <c r="K27" s="181">
        <v>0</v>
      </c>
      <c r="L27" s="181">
        <v>0</v>
      </c>
      <c r="M27" s="184">
        <v>0</v>
      </c>
      <c r="N27" s="184">
        <v>0</v>
      </c>
      <c r="O27" s="184">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26" t="s">
        <v>205</v>
      </c>
      <c r="C28" s="180">
        <v>0</v>
      </c>
      <c r="D28" s="180">
        <v>0</v>
      </c>
      <c r="E28" s="180">
        <v>0</v>
      </c>
      <c r="F28" s="180">
        <v>0</v>
      </c>
      <c r="G28" s="180">
        <v>0</v>
      </c>
      <c r="H28" s="181">
        <v>0</v>
      </c>
      <c r="I28" s="181">
        <v>0</v>
      </c>
      <c r="J28" s="181">
        <v>0</v>
      </c>
      <c r="K28" s="181">
        <v>0</v>
      </c>
      <c r="L28" s="181">
        <v>0</v>
      </c>
      <c r="M28" s="184">
        <v>0</v>
      </c>
      <c r="N28" s="184">
        <v>0</v>
      </c>
      <c r="O28" s="184">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12" customFormat="1" ht="27" customHeight="1">
      <c r="A29" s="45">
        <v>22</v>
      </c>
      <c r="B29" s="138" t="s">
        <v>39</v>
      </c>
      <c r="C29" s="178">
        <v>2</v>
      </c>
      <c r="D29" s="178">
        <v>3</v>
      </c>
      <c r="E29" s="178">
        <v>4</v>
      </c>
      <c r="F29" s="178">
        <v>1</v>
      </c>
      <c r="G29" s="178">
        <v>1</v>
      </c>
      <c r="H29" s="179">
        <v>0</v>
      </c>
      <c r="I29" s="179">
        <v>2</v>
      </c>
      <c r="J29" s="179">
        <v>1</v>
      </c>
      <c r="K29" s="179">
        <v>1</v>
      </c>
      <c r="L29" s="179">
        <v>0</v>
      </c>
      <c r="M29" s="183">
        <v>43395</v>
      </c>
      <c r="N29" s="183">
        <v>0</v>
      </c>
      <c r="O29" s="183">
        <v>0</v>
      </c>
      <c r="P29" s="109"/>
      <c r="Q29" s="110"/>
      <c r="R29" s="110"/>
      <c r="S29" s="110"/>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row>
    <row r="30" spans="1:76" s="112" customFormat="1" ht="29.25" customHeight="1">
      <c r="A30" s="47">
        <v>23</v>
      </c>
      <c r="B30" s="138" t="s">
        <v>40</v>
      </c>
      <c r="C30" s="178">
        <v>43</v>
      </c>
      <c r="D30" s="178">
        <v>82</v>
      </c>
      <c r="E30" s="178">
        <v>76</v>
      </c>
      <c r="F30" s="178">
        <v>61</v>
      </c>
      <c r="G30" s="178">
        <v>50</v>
      </c>
      <c r="H30" s="179">
        <v>1</v>
      </c>
      <c r="I30" s="179">
        <v>4</v>
      </c>
      <c r="J30" s="179">
        <v>10</v>
      </c>
      <c r="K30" s="179">
        <v>49</v>
      </c>
      <c r="L30" s="179">
        <v>43</v>
      </c>
      <c r="M30" s="183">
        <v>3191156</v>
      </c>
      <c r="N30" s="183">
        <v>314919</v>
      </c>
      <c r="O30" s="183">
        <v>0</v>
      </c>
      <c r="P30" s="109"/>
      <c r="Q30" s="110"/>
      <c r="R30" s="110"/>
      <c r="S30" s="110"/>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row>
    <row r="31" spans="1:76" ht="15.75" customHeight="1">
      <c r="A31" s="45">
        <v>24</v>
      </c>
      <c r="B31" s="132" t="s">
        <v>41</v>
      </c>
      <c r="C31" s="180">
        <v>17</v>
      </c>
      <c r="D31" s="180">
        <v>53</v>
      </c>
      <c r="E31" s="180">
        <v>40</v>
      </c>
      <c r="F31" s="180">
        <v>31</v>
      </c>
      <c r="G31" s="180">
        <v>27</v>
      </c>
      <c r="H31" s="181">
        <v>1</v>
      </c>
      <c r="I31" s="181">
        <v>1</v>
      </c>
      <c r="J31" s="181">
        <v>7</v>
      </c>
      <c r="K31" s="181">
        <v>30</v>
      </c>
      <c r="L31" s="181">
        <v>25</v>
      </c>
      <c r="M31" s="184">
        <v>511215</v>
      </c>
      <c r="N31" s="184">
        <v>314919</v>
      </c>
      <c r="O31" s="184">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26" t="s">
        <v>42</v>
      </c>
      <c r="C32" s="180">
        <v>4</v>
      </c>
      <c r="D32" s="180">
        <v>5</v>
      </c>
      <c r="E32" s="180">
        <v>3</v>
      </c>
      <c r="F32" s="180">
        <v>0</v>
      </c>
      <c r="G32" s="180">
        <v>0</v>
      </c>
      <c r="H32" s="181">
        <v>0</v>
      </c>
      <c r="I32" s="181">
        <v>0</v>
      </c>
      <c r="J32" s="181">
        <v>3</v>
      </c>
      <c r="K32" s="181">
        <v>6</v>
      </c>
      <c r="L32" s="181">
        <v>6</v>
      </c>
      <c r="M32" s="184">
        <v>0</v>
      </c>
      <c r="N32" s="184">
        <v>0</v>
      </c>
      <c r="O32" s="184">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26" t="s">
        <v>144</v>
      </c>
      <c r="C33" s="180">
        <v>13</v>
      </c>
      <c r="D33" s="180">
        <v>48</v>
      </c>
      <c r="E33" s="180">
        <v>37</v>
      </c>
      <c r="F33" s="180">
        <v>31</v>
      </c>
      <c r="G33" s="180">
        <v>27</v>
      </c>
      <c r="H33" s="181">
        <v>1</v>
      </c>
      <c r="I33" s="181">
        <v>1</v>
      </c>
      <c r="J33" s="181">
        <v>4</v>
      </c>
      <c r="K33" s="181">
        <v>24</v>
      </c>
      <c r="L33" s="181">
        <v>19</v>
      </c>
      <c r="M33" s="184">
        <v>511215</v>
      </c>
      <c r="N33" s="184">
        <v>314919</v>
      </c>
      <c r="O33" s="184">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32" t="s">
        <v>43</v>
      </c>
      <c r="C34" s="180">
        <v>17</v>
      </c>
      <c r="D34" s="180">
        <v>25</v>
      </c>
      <c r="E34" s="180">
        <v>33</v>
      </c>
      <c r="F34" s="180">
        <v>28</v>
      </c>
      <c r="G34" s="180">
        <v>23</v>
      </c>
      <c r="H34" s="181">
        <v>0</v>
      </c>
      <c r="I34" s="181">
        <v>3</v>
      </c>
      <c r="J34" s="181">
        <v>2</v>
      </c>
      <c r="K34" s="181">
        <v>9</v>
      </c>
      <c r="L34" s="181">
        <v>9</v>
      </c>
      <c r="M34" s="184">
        <v>2679941</v>
      </c>
      <c r="N34" s="184">
        <v>0</v>
      </c>
      <c r="O34" s="184">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26" t="s">
        <v>44</v>
      </c>
      <c r="C35" s="180">
        <v>3</v>
      </c>
      <c r="D35" s="180">
        <v>4</v>
      </c>
      <c r="E35" s="180">
        <v>6</v>
      </c>
      <c r="F35" s="180">
        <v>5</v>
      </c>
      <c r="G35" s="180">
        <v>4</v>
      </c>
      <c r="H35" s="181">
        <v>0</v>
      </c>
      <c r="I35" s="181">
        <v>1</v>
      </c>
      <c r="J35" s="181">
        <v>0</v>
      </c>
      <c r="K35" s="181">
        <v>1</v>
      </c>
      <c r="L35" s="181">
        <v>1</v>
      </c>
      <c r="M35" s="184">
        <v>3556</v>
      </c>
      <c r="N35" s="184">
        <v>0</v>
      </c>
      <c r="O35" s="184">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26" t="s">
        <v>45</v>
      </c>
      <c r="C36" s="180">
        <v>7</v>
      </c>
      <c r="D36" s="180">
        <v>16</v>
      </c>
      <c r="E36" s="180">
        <v>17</v>
      </c>
      <c r="F36" s="180">
        <v>14</v>
      </c>
      <c r="G36" s="180">
        <v>13</v>
      </c>
      <c r="H36" s="181">
        <v>0</v>
      </c>
      <c r="I36" s="181">
        <v>1</v>
      </c>
      <c r="J36" s="181">
        <v>2</v>
      </c>
      <c r="K36" s="181">
        <v>6</v>
      </c>
      <c r="L36" s="181">
        <v>6</v>
      </c>
      <c r="M36" s="184">
        <v>2269519</v>
      </c>
      <c r="N36" s="184">
        <v>0</v>
      </c>
      <c r="O36" s="184">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32" t="s">
        <v>46</v>
      </c>
      <c r="C37" s="180">
        <v>2</v>
      </c>
      <c r="D37" s="180">
        <v>1</v>
      </c>
      <c r="E37" s="180">
        <v>2</v>
      </c>
      <c r="F37" s="180">
        <v>2</v>
      </c>
      <c r="G37" s="180">
        <v>0</v>
      </c>
      <c r="H37" s="181">
        <v>0</v>
      </c>
      <c r="I37" s="181">
        <v>0</v>
      </c>
      <c r="J37" s="181">
        <v>0</v>
      </c>
      <c r="K37" s="181">
        <v>1</v>
      </c>
      <c r="L37" s="181">
        <v>1</v>
      </c>
      <c r="M37" s="184">
        <v>0</v>
      </c>
      <c r="N37" s="184">
        <v>0</v>
      </c>
      <c r="O37" s="184">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32" t="s">
        <v>47</v>
      </c>
      <c r="C38" s="180">
        <v>6</v>
      </c>
      <c r="D38" s="180">
        <v>0</v>
      </c>
      <c r="E38" s="180">
        <v>0</v>
      </c>
      <c r="F38" s="180">
        <v>0</v>
      </c>
      <c r="G38" s="180">
        <v>0</v>
      </c>
      <c r="H38" s="181">
        <v>0</v>
      </c>
      <c r="I38" s="181">
        <v>0</v>
      </c>
      <c r="J38" s="181">
        <v>0</v>
      </c>
      <c r="K38" s="181">
        <v>6</v>
      </c>
      <c r="L38" s="181">
        <v>6</v>
      </c>
      <c r="M38" s="184">
        <v>0</v>
      </c>
      <c r="N38" s="184">
        <v>0</v>
      </c>
      <c r="O38" s="184">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32" t="s">
        <v>48</v>
      </c>
      <c r="C39" s="180">
        <v>0</v>
      </c>
      <c r="D39" s="180">
        <v>0</v>
      </c>
      <c r="E39" s="180">
        <v>0</v>
      </c>
      <c r="F39" s="180">
        <v>0</v>
      </c>
      <c r="G39" s="180">
        <v>0</v>
      </c>
      <c r="H39" s="181">
        <v>0</v>
      </c>
      <c r="I39" s="181">
        <v>0</v>
      </c>
      <c r="J39" s="181">
        <v>0</v>
      </c>
      <c r="K39" s="181">
        <v>0</v>
      </c>
      <c r="L39" s="181">
        <v>0</v>
      </c>
      <c r="M39" s="184">
        <v>0</v>
      </c>
      <c r="N39" s="184">
        <v>0</v>
      </c>
      <c r="O39" s="184">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32" t="s">
        <v>49</v>
      </c>
      <c r="C40" s="180">
        <v>1</v>
      </c>
      <c r="D40" s="180">
        <v>3</v>
      </c>
      <c r="E40" s="180">
        <v>1</v>
      </c>
      <c r="F40" s="180">
        <v>0</v>
      </c>
      <c r="G40" s="180">
        <v>0</v>
      </c>
      <c r="H40" s="181">
        <v>0</v>
      </c>
      <c r="I40" s="181">
        <v>0</v>
      </c>
      <c r="J40" s="181">
        <v>1</v>
      </c>
      <c r="K40" s="181">
        <v>3</v>
      </c>
      <c r="L40" s="181">
        <v>2</v>
      </c>
      <c r="M40" s="184">
        <v>0</v>
      </c>
      <c r="N40" s="184">
        <v>0</v>
      </c>
      <c r="O40" s="184">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26" t="s">
        <v>50</v>
      </c>
      <c r="C41" s="180">
        <v>1</v>
      </c>
      <c r="D41" s="180">
        <v>3</v>
      </c>
      <c r="E41" s="180">
        <v>1</v>
      </c>
      <c r="F41" s="180">
        <v>0</v>
      </c>
      <c r="G41" s="180">
        <v>0</v>
      </c>
      <c r="H41" s="181">
        <v>0</v>
      </c>
      <c r="I41" s="181">
        <v>0</v>
      </c>
      <c r="J41" s="181">
        <v>1</v>
      </c>
      <c r="K41" s="181">
        <v>3</v>
      </c>
      <c r="L41" s="181">
        <v>2</v>
      </c>
      <c r="M41" s="184">
        <v>0</v>
      </c>
      <c r="N41" s="184">
        <v>0</v>
      </c>
      <c r="O41" s="184">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26" t="s">
        <v>51</v>
      </c>
      <c r="C42" s="180">
        <v>0</v>
      </c>
      <c r="D42" s="180">
        <v>0</v>
      </c>
      <c r="E42" s="180">
        <v>0</v>
      </c>
      <c r="F42" s="180">
        <v>0</v>
      </c>
      <c r="G42" s="180">
        <v>0</v>
      </c>
      <c r="H42" s="181">
        <v>0</v>
      </c>
      <c r="I42" s="181">
        <v>0</v>
      </c>
      <c r="J42" s="181">
        <v>0</v>
      </c>
      <c r="K42" s="181">
        <v>0</v>
      </c>
      <c r="L42" s="181">
        <v>0</v>
      </c>
      <c r="M42" s="184">
        <v>0</v>
      </c>
      <c r="N42" s="184">
        <v>0</v>
      </c>
      <c r="O42" s="184">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12" customFormat="1" ht="40.5" customHeight="1">
      <c r="A43" s="45">
        <v>36</v>
      </c>
      <c r="B43" s="138" t="s">
        <v>52</v>
      </c>
      <c r="C43" s="178">
        <v>40</v>
      </c>
      <c r="D43" s="178">
        <v>54</v>
      </c>
      <c r="E43" s="178">
        <v>57</v>
      </c>
      <c r="F43" s="178">
        <v>38</v>
      </c>
      <c r="G43" s="178">
        <v>25</v>
      </c>
      <c r="H43" s="179">
        <v>0</v>
      </c>
      <c r="I43" s="179">
        <v>9</v>
      </c>
      <c r="J43" s="179">
        <v>10</v>
      </c>
      <c r="K43" s="179">
        <v>37</v>
      </c>
      <c r="L43" s="179">
        <v>31</v>
      </c>
      <c r="M43" s="183">
        <v>912511</v>
      </c>
      <c r="N43" s="183">
        <v>0</v>
      </c>
      <c r="O43" s="183">
        <v>0</v>
      </c>
      <c r="P43" s="109"/>
      <c r="Q43" s="110"/>
      <c r="R43" s="110"/>
      <c r="S43" s="110"/>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row>
    <row r="44" spans="1:76" ht="34.5" customHeight="1">
      <c r="A44" s="47">
        <v>37</v>
      </c>
      <c r="B44" s="132" t="s">
        <v>53</v>
      </c>
      <c r="C44" s="180">
        <v>12</v>
      </c>
      <c r="D44" s="180">
        <v>20</v>
      </c>
      <c r="E44" s="180">
        <v>16</v>
      </c>
      <c r="F44" s="180">
        <v>15</v>
      </c>
      <c r="G44" s="180">
        <v>8</v>
      </c>
      <c r="H44" s="181">
        <v>0</v>
      </c>
      <c r="I44" s="181">
        <v>1</v>
      </c>
      <c r="J44" s="181">
        <v>0</v>
      </c>
      <c r="K44" s="181">
        <v>16</v>
      </c>
      <c r="L44" s="181">
        <v>13</v>
      </c>
      <c r="M44" s="184">
        <v>873958</v>
      </c>
      <c r="N44" s="184">
        <v>0</v>
      </c>
      <c r="O44" s="184">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32" t="s">
        <v>54</v>
      </c>
      <c r="C45" s="180">
        <v>15</v>
      </c>
      <c r="D45" s="180">
        <v>19</v>
      </c>
      <c r="E45" s="180">
        <v>24</v>
      </c>
      <c r="F45" s="180">
        <v>14</v>
      </c>
      <c r="G45" s="180">
        <v>11</v>
      </c>
      <c r="H45" s="181">
        <v>0</v>
      </c>
      <c r="I45" s="181">
        <v>3</v>
      </c>
      <c r="J45" s="181">
        <v>7</v>
      </c>
      <c r="K45" s="181">
        <v>10</v>
      </c>
      <c r="L45" s="181">
        <v>9</v>
      </c>
      <c r="M45" s="184">
        <v>0</v>
      </c>
      <c r="N45" s="184">
        <v>0</v>
      </c>
      <c r="O45" s="184">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26" t="s">
        <v>55</v>
      </c>
      <c r="C46" s="180">
        <v>11</v>
      </c>
      <c r="D46" s="180">
        <v>12</v>
      </c>
      <c r="E46" s="180">
        <v>18</v>
      </c>
      <c r="F46" s="180">
        <v>10</v>
      </c>
      <c r="G46" s="180">
        <v>9</v>
      </c>
      <c r="H46" s="181">
        <v>0</v>
      </c>
      <c r="I46" s="181">
        <v>3</v>
      </c>
      <c r="J46" s="181">
        <v>5</v>
      </c>
      <c r="K46" s="181">
        <v>5</v>
      </c>
      <c r="L46" s="181">
        <v>4</v>
      </c>
      <c r="M46" s="184">
        <v>0</v>
      </c>
      <c r="N46" s="184">
        <v>0</v>
      </c>
      <c r="O46" s="184">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26" t="s">
        <v>56</v>
      </c>
      <c r="C47" s="180">
        <v>0</v>
      </c>
      <c r="D47" s="180">
        <v>0</v>
      </c>
      <c r="E47" s="180">
        <v>0</v>
      </c>
      <c r="F47" s="180">
        <v>0</v>
      </c>
      <c r="G47" s="180">
        <v>0</v>
      </c>
      <c r="H47" s="181">
        <v>0</v>
      </c>
      <c r="I47" s="181">
        <v>0</v>
      </c>
      <c r="J47" s="181">
        <v>0</v>
      </c>
      <c r="K47" s="181">
        <v>0</v>
      </c>
      <c r="L47" s="181">
        <v>0</v>
      </c>
      <c r="M47" s="184">
        <v>0</v>
      </c>
      <c r="N47" s="184">
        <v>0</v>
      </c>
      <c r="O47" s="184">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32" t="s">
        <v>57</v>
      </c>
      <c r="C48" s="180">
        <v>13</v>
      </c>
      <c r="D48" s="180">
        <v>15</v>
      </c>
      <c r="E48" s="180">
        <v>17</v>
      </c>
      <c r="F48" s="180">
        <v>9</v>
      </c>
      <c r="G48" s="180">
        <v>6</v>
      </c>
      <c r="H48" s="181">
        <v>0</v>
      </c>
      <c r="I48" s="181">
        <v>5</v>
      </c>
      <c r="J48" s="181">
        <v>3</v>
      </c>
      <c r="K48" s="181">
        <v>11</v>
      </c>
      <c r="L48" s="181">
        <v>9</v>
      </c>
      <c r="M48" s="184">
        <v>38553</v>
      </c>
      <c r="N48" s="184">
        <v>0</v>
      </c>
      <c r="O48" s="184">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12" customFormat="1" ht="30.75" customHeight="1">
      <c r="A49" s="45">
        <v>42</v>
      </c>
      <c r="B49" s="138" t="s">
        <v>58</v>
      </c>
      <c r="C49" s="178">
        <v>3</v>
      </c>
      <c r="D49" s="178">
        <v>9</v>
      </c>
      <c r="E49" s="178">
        <v>7</v>
      </c>
      <c r="F49" s="178">
        <v>7</v>
      </c>
      <c r="G49" s="178">
        <v>3</v>
      </c>
      <c r="H49" s="179">
        <v>0</v>
      </c>
      <c r="I49" s="179">
        <v>0</v>
      </c>
      <c r="J49" s="179">
        <v>0</v>
      </c>
      <c r="K49" s="179">
        <v>5</v>
      </c>
      <c r="L49" s="179">
        <v>5</v>
      </c>
      <c r="M49" s="183">
        <v>0</v>
      </c>
      <c r="N49" s="183">
        <v>0</v>
      </c>
      <c r="O49" s="183">
        <v>0</v>
      </c>
      <c r="P49" s="109"/>
      <c r="Q49" s="110"/>
      <c r="R49" s="110"/>
      <c r="S49" s="110"/>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row>
    <row r="50" spans="1:76" ht="41.25" customHeight="1">
      <c r="A50" s="47">
        <v>43</v>
      </c>
      <c r="B50" s="126" t="s">
        <v>59</v>
      </c>
      <c r="C50" s="180">
        <v>2</v>
      </c>
      <c r="D50" s="180">
        <v>8</v>
      </c>
      <c r="E50" s="180">
        <v>6</v>
      </c>
      <c r="F50" s="180">
        <v>6</v>
      </c>
      <c r="G50" s="180">
        <v>3</v>
      </c>
      <c r="H50" s="181">
        <v>0</v>
      </c>
      <c r="I50" s="181">
        <v>0</v>
      </c>
      <c r="J50" s="181">
        <v>0</v>
      </c>
      <c r="K50" s="181">
        <v>4</v>
      </c>
      <c r="L50" s="181">
        <v>4</v>
      </c>
      <c r="M50" s="184">
        <v>0</v>
      </c>
      <c r="N50" s="184">
        <v>0</v>
      </c>
      <c r="O50" s="184">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26" t="s">
        <v>60</v>
      </c>
      <c r="C51" s="180">
        <v>0</v>
      </c>
      <c r="D51" s="180">
        <v>0</v>
      </c>
      <c r="E51" s="180">
        <v>0</v>
      </c>
      <c r="F51" s="180">
        <v>0</v>
      </c>
      <c r="G51" s="180">
        <v>0</v>
      </c>
      <c r="H51" s="181">
        <v>0</v>
      </c>
      <c r="I51" s="181">
        <v>0</v>
      </c>
      <c r="J51" s="181">
        <v>0</v>
      </c>
      <c r="K51" s="181">
        <v>0</v>
      </c>
      <c r="L51" s="181">
        <v>0</v>
      </c>
      <c r="M51" s="184">
        <v>0</v>
      </c>
      <c r="N51" s="184">
        <v>0</v>
      </c>
      <c r="O51" s="184">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12" customFormat="1" ht="43.5" customHeight="1">
      <c r="A52" s="47">
        <v>45</v>
      </c>
      <c r="B52" s="138" t="s">
        <v>206</v>
      </c>
      <c r="C52" s="178">
        <v>485</v>
      </c>
      <c r="D52" s="178">
        <v>693</v>
      </c>
      <c r="E52" s="178">
        <v>781</v>
      </c>
      <c r="F52" s="178">
        <v>690</v>
      </c>
      <c r="G52" s="178">
        <v>624</v>
      </c>
      <c r="H52" s="179">
        <v>4</v>
      </c>
      <c r="I52" s="179">
        <v>23</v>
      </c>
      <c r="J52" s="179">
        <v>64</v>
      </c>
      <c r="K52" s="179">
        <v>397</v>
      </c>
      <c r="L52" s="179">
        <v>316</v>
      </c>
      <c r="M52" s="183">
        <v>896139000</v>
      </c>
      <c r="N52" s="183">
        <v>73056482</v>
      </c>
      <c r="O52" s="183">
        <v>0</v>
      </c>
      <c r="P52" s="109"/>
      <c r="Q52" s="110"/>
      <c r="R52" s="110"/>
      <c r="S52" s="110"/>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row>
    <row r="53" spans="1:76" ht="19.5" customHeight="1">
      <c r="A53" s="45">
        <v>46</v>
      </c>
      <c r="B53" s="137" t="s">
        <v>207</v>
      </c>
      <c r="C53" s="180">
        <v>59</v>
      </c>
      <c r="D53" s="180">
        <v>79</v>
      </c>
      <c r="E53" s="180">
        <v>68</v>
      </c>
      <c r="F53" s="180">
        <v>57</v>
      </c>
      <c r="G53" s="180">
        <v>38</v>
      </c>
      <c r="H53" s="181">
        <v>0</v>
      </c>
      <c r="I53" s="181">
        <v>2</v>
      </c>
      <c r="J53" s="181">
        <v>9</v>
      </c>
      <c r="K53" s="181">
        <v>70</v>
      </c>
      <c r="L53" s="181">
        <v>54</v>
      </c>
      <c r="M53" s="184">
        <v>38610291</v>
      </c>
      <c r="N53" s="184">
        <v>0</v>
      </c>
      <c r="O53" s="184">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37" t="s">
        <v>208</v>
      </c>
      <c r="C54" s="180">
        <v>201</v>
      </c>
      <c r="D54" s="180">
        <v>462</v>
      </c>
      <c r="E54" s="180">
        <v>531</v>
      </c>
      <c r="F54" s="180">
        <v>463</v>
      </c>
      <c r="G54" s="180">
        <v>454</v>
      </c>
      <c r="H54" s="181">
        <v>4</v>
      </c>
      <c r="I54" s="181">
        <v>19</v>
      </c>
      <c r="J54" s="181">
        <v>45</v>
      </c>
      <c r="K54" s="181">
        <v>132</v>
      </c>
      <c r="L54" s="181">
        <v>84</v>
      </c>
      <c r="M54" s="184">
        <v>324297437</v>
      </c>
      <c r="N54" s="184">
        <v>73056482</v>
      </c>
      <c r="O54" s="184">
        <v>0</v>
      </c>
      <c r="P54" s="18"/>
      <c r="Q54" s="5"/>
      <c r="R54" s="5"/>
      <c r="S54" s="5"/>
    </row>
    <row r="55" spans="1:19" s="4" customFormat="1" ht="19.5" customHeight="1">
      <c r="A55" s="45">
        <v>48</v>
      </c>
      <c r="B55" s="129" t="s">
        <v>209</v>
      </c>
      <c r="C55" s="180">
        <v>3</v>
      </c>
      <c r="D55" s="180">
        <v>1</v>
      </c>
      <c r="E55" s="180">
        <v>3</v>
      </c>
      <c r="F55" s="180">
        <v>2</v>
      </c>
      <c r="G55" s="180">
        <v>2</v>
      </c>
      <c r="H55" s="181">
        <v>0</v>
      </c>
      <c r="I55" s="181">
        <v>1</v>
      </c>
      <c r="J55" s="181">
        <v>0</v>
      </c>
      <c r="K55" s="181">
        <v>1</v>
      </c>
      <c r="L55" s="181">
        <v>0</v>
      </c>
      <c r="M55" s="184">
        <v>208574575</v>
      </c>
      <c r="N55" s="184">
        <v>0</v>
      </c>
      <c r="O55" s="184">
        <v>0</v>
      </c>
      <c r="P55" s="62"/>
      <c r="Q55" s="1"/>
      <c r="R55" s="1"/>
      <c r="S55" s="1"/>
    </row>
    <row r="56" spans="1:19" s="4" customFormat="1" ht="16.5" customHeight="1">
      <c r="A56" s="47">
        <v>49</v>
      </c>
      <c r="B56" s="129" t="s">
        <v>210</v>
      </c>
      <c r="C56" s="180">
        <v>1</v>
      </c>
      <c r="D56" s="180">
        <v>8</v>
      </c>
      <c r="E56" s="180">
        <v>8</v>
      </c>
      <c r="F56" s="180">
        <v>4</v>
      </c>
      <c r="G56" s="180">
        <v>2</v>
      </c>
      <c r="H56" s="181">
        <v>0</v>
      </c>
      <c r="I56" s="181">
        <v>4</v>
      </c>
      <c r="J56" s="181">
        <v>0</v>
      </c>
      <c r="K56" s="181">
        <v>1</v>
      </c>
      <c r="L56" s="181">
        <v>1</v>
      </c>
      <c r="M56" s="184">
        <v>0</v>
      </c>
      <c r="N56" s="184">
        <v>0</v>
      </c>
      <c r="O56" s="184">
        <v>0</v>
      </c>
      <c r="P56" s="62"/>
      <c r="Q56" s="1"/>
      <c r="R56" s="1"/>
      <c r="S56" s="1"/>
    </row>
    <row r="57" spans="1:16" s="4" customFormat="1" ht="19.5" customHeight="1">
      <c r="A57" s="45">
        <v>50</v>
      </c>
      <c r="B57" s="129" t="s">
        <v>211</v>
      </c>
      <c r="C57" s="180">
        <v>189</v>
      </c>
      <c r="D57" s="180">
        <v>442</v>
      </c>
      <c r="E57" s="180">
        <v>509</v>
      </c>
      <c r="F57" s="180">
        <v>447</v>
      </c>
      <c r="G57" s="180">
        <v>443</v>
      </c>
      <c r="H57" s="181">
        <v>4</v>
      </c>
      <c r="I57" s="181">
        <v>14</v>
      </c>
      <c r="J57" s="181">
        <v>44</v>
      </c>
      <c r="K57" s="181">
        <v>122</v>
      </c>
      <c r="L57" s="181">
        <v>75</v>
      </c>
      <c r="M57" s="184">
        <v>115352643</v>
      </c>
      <c r="N57" s="184">
        <v>73056482</v>
      </c>
      <c r="O57" s="184">
        <v>0</v>
      </c>
      <c r="P57" s="63"/>
    </row>
    <row r="58" spans="1:16" s="4" customFormat="1" ht="25.5" customHeight="1">
      <c r="A58" s="47">
        <v>51</v>
      </c>
      <c r="B58" s="137" t="s">
        <v>212</v>
      </c>
      <c r="C58" s="180">
        <v>225</v>
      </c>
      <c r="D58" s="180">
        <v>152</v>
      </c>
      <c r="E58" s="180">
        <v>182</v>
      </c>
      <c r="F58" s="180">
        <v>170</v>
      </c>
      <c r="G58" s="180">
        <v>132</v>
      </c>
      <c r="H58" s="181">
        <v>0</v>
      </c>
      <c r="I58" s="181">
        <v>2</v>
      </c>
      <c r="J58" s="181">
        <v>10</v>
      </c>
      <c r="K58" s="181">
        <v>195</v>
      </c>
      <c r="L58" s="181">
        <v>178</v>
      </c>
      <c r="M58" s="184">
        <v>533231272</v>
      </c>
      <c r="N58" s="184">
        <v>0</v>
      </c>
      <c r="O58" s="184">
        <v>0</v>
      </c>
      <c r="P58" s="63"/>
    </row>
    <row r="59" spans="1:16" s="4" customFormat="1" ht="16.5" customHeight="1">
      <c r="A59" s="45">
        <v>52</v>
      </c>
      <c r="B59" s="136" t="s">
        <v>62</v>
      </c>
      <c r="C59" s="180">
        <v>29</v>
      </c>
      <c r="D59" s="180">
        <v>20</v>
      </c>
      <c r="E59" s="180">
        <v>23</v>
      </c>
      <c r="F59" s="180">
        <v>22</v>
      </c>
      <c r="G59" s="180">
        <v>17</v>
      </c>
      <c r="H59" s="181">
        <v>0</v>
      </c>
      <c r="I59" s="181">
        <v>0</v>
      </c>
      <c r="J59" s="181">
        <v>1</v>
      </c>
      <c r="K59" s="181">
        <v>26</v>
      </c>
      <c r="L59" s="181">
        <v>23</v>
      </c>
      <c r="M59" s="184">
        <v>325194801</v>
      </c>
      <c r="N59" s="184">
        <v>0</v>
      </c>
      <c r="O59" s="184">
        <v>0</v>
      </c>
      <c r="P59" s="63"/>
    </row>
    <row r="60" spans="1:16" s="4" customFormat="1" ht="16.5" customHeight="1">
      <c r="A60" s="47">
        <v>53</v>
      </c>
      <c r="B60" s="136" t="s">
        <v>63</v>
      </c>
      <c r="C60" s="180">
        <v>23</v>
      </c>
      <c r="D60" s="180">
        <v>17</v>
      </c>
      <c r="E60" s="180">
        <v>20</v>
      </c>
      <c r="F60" s="180">
        <v>17</v>
      </c>
      <c r="G60" s="180">
        <v>17</v>
      </c>
      <c r="H60" s="181">
        <v>0</v>
      </c>
      <c r="I60" s="181">
        <v>1</v>
      </c>
      <c r="J60" s="181">
        <v>2</v>
      </c>
      <c r="K60" s="181">
        <v>20</v>
      </c>
      <c r="L60" s="181">
        <v>18</v>
      </c>
      <c r="M60" s="184">
        <v>3134356</v>
      </c>
      <c r="N60" s="184">
        <v>0</v>
      </c>
      <c r="O60" s="184">
        <v>0</v>
      </c>
      <c r="P60" s="63"/>
    </row>
    <row r="61" spans="1:16" s="4" customFormat="1" ht="27.75" customHeight="1">
      <c r="A61" s="45">
        <v>54</v>
      </c>
      <c r="B61" s="136" t="s">
        <v>213</v>
      </c>
      <c r="C61" s="180">
        <v>119</v>
      </c>
      <c r="D61" s="180">
        <v>71</v>
      </c>
      <c r="E61" s="180">
        <v>79</v>
      </c>
      <c r="F61" s="180">
        <v>73</v>
      </c>
      <c r="G61" s="180">
        <v>48</v>
      </c>
      <c r="H61" s="181">
        <v>0</v>
      </c>
      <c r="I61" s="181">
        <v>1</v>
      </c>
      <c r="J61" s="181">
        <v>5</v>
      </c>
      <c r="K61" s="181">
        <v>111</v>
      </c>
      <c r="L61" s="181">
        <v>102</v>
      </c>
      <c r="M61" s="184">
        <v>158187442</v>
      </c>
      <c r="N61" s="184">
        <v>0</v>
      </c>
      <c r="O61" s="184">
        <v>0</v>
      </c>
      <c r="P61" s="63"/>
    </row>
    <row r="62" spans="1:16" s="4" customFormat="1" ht="18.75" customHeight="1">
      <c r="A62" s="47">
        <v>55</v>
      </c>
      <c r="B62" s="136" t="s">
        <v>61</v>
      </c>
      <c r="C62" s="180">
        <v>19</v>
      </c>
      <c r="D62" s="180">
        <v>1</v>
      </c>
      <c r="E62" s="180">
        <v>8</v>
      </c>
      <c r="F62" s="180">
        <v>8</v>
      </c>
      <c r="G62" s="180">
        <v>7</v>
      </c>
      <c r="H62" s="181">
        <v>0</v>
      </c>
      <c r="I62" s="181">
        <v>0</v>
      </c>
      <c r="J62" s="181">
        <v>0</v>
      </c>
      <c r="K62" s="181">
        <v>12</v>
      </c>
      <c r="L62" s="181">
        <v>12</v>
      </c>
      <c r="M62" s="184">
        <v>43445533</v>
      </c>
      <c r="N62" s="184">
        <v>0</v>
      </c>
      <c r="O62" s="184">
        <v>0</v>
      </c>
      <c r="P62" s="63"/>
    </row>
    <row r="63" spans="1:16" s="4" customFormat="1" ht="18.75" customHeight="1">
      <c r="A63" s="45">
        <v>56</v>
      </c>
      <c r="B63" s="136" t="s">
        <v>214</v>
      </c>
      <c r="C63" s="180">
        <v>6</v>
      </c>
      <c r="D63" s="180">
        <v>8</v>
      </c>
      <c r="E63" s="180">
        <v>10</v>
      </c>
      <c r="F63" s="180">
        <v>10</v>
      </c>
      <c r="G63" s="180">
        <v>6</v>
      </c>
      <c r="H63" s="181">
        <v>0</v>
      </c>
      <c r="I63" s="181">
        <v>0</v>
      </c>
      <c r="J63" s="181">
        <v>0</v>
      </c>
      <c r="K63" s="181">
        <v>4</v>
      </c>
      <c r="L63" s="181">
        <v>2</v>
      </c>
      <c r="M63" s="184">
        <v>1967984</v>
      </c>
      <c r="N63" s="184">
        <v>0</v>
      </c>
      <c r="O63" s="184">
        <v>0</v>
      </c>
      <c r="P63" s="63"/>
    </row>
    <row r="64" spans="1:16" s="4" customFormat="1" ht="20.25" customHeight="1">
      <c r="A64" s="47">
        <v>57</v>
      </c>
      <c r="B64" s="136" t="s">
        <v>215</v>
      </c>
      <c r="C64" s="180">
        <v>0</v>
      </c>
      <c r="D64" s="180">
        <v>0</v>
      </c>
      <c r="E64" s="180">
        <v>0</v>
      </c>
      <c r="F64" s="180">
        <v>0</v>
      </c>
      <c r="G64" s="180">
        <v>0</v>
      </c>
      <c r="H64" s="181">
        <v>0</v>
      </c>
      <c r="I64" s="181">
        <v>0</v>
      </c>
      <c r="J64" s="181">
        <v>0</v>
      </c>
      <c r="K64" s="181">
        <v>0</v>
      </c>
      <c r="L64" s="181">
        <v>0</v>
      </c>
      <c r="M64" s="184">
        <v>0</v>
      </c>
      <c r="N64" s="184">
        <v>0</v>
      </c>
      <c r="O64" s="184">
        <v>0</v>
      </c>
      <c r="P64" s="63"/>
    </row>
    <row r="65" spans="1:16" s="4" customFormat="1" ht="17.25" customHeight="1">
      <c r="A65" s="45">
        <v>58</v>
      </c>
      <c r="B65" s="136" t="s">
        <v>216</v>
      </c>
      <c r="C65" s="180">
        <v>0</v>
      </c>
      <c r="D65" s="180">
        <v>0</v>
      </c>
      <c r="E65" s="180">
        <v>0</v>
      </c>
      <c r="F65" s="180">
        <v>0</v>
      </c>
      <c r="G65" s="180">
        <v>0</v>
      </c>
      <c r="H65" s="181">
        <v>0</v>
      </c>
      <c r="I65" s="181">
        <v>0</v>
      </c>
      <c r="J65" s="181">
        <v>0</v>
      </c>
      <c r="K65" s="181">
        <v>0</v>
      </c>
      <c r="L65" s="181">
        <v>0</v>
      </c>
      <c r="M65" s="184">
        <v>0</v>
      </c>
      <c r="N65" s="184">
        <v>0</v>
      </c>
      <c r="O65" s="184">
        <v>0</v>
      </c>
      <c r="P65" s="63"/>
    </row>
    <row r="66" spans="1:16" s="4" customFormat="1" ht="16.5" customHeight="1">
      <c r="A66" s="47">
        <v>59</v>
      </c>
      <c r="B66" s="136" t="s">
        <v>217</v>
      </c>
      <c r="C66" s="180">
        <v>0</v>
      </c>
      <c r="D66" s="180">
        <v>0</v>
      </c>
      <c r="E66" s="180">
        <v>0</v>
      </c>
      <c r="F66" s="180">
        <v>0</v>
      </c>
      <c r="G66" s="180">
        <v>0</v>
      </c>
      <c r="H66" s="181">
        <v>0</v>
      </c>
      <c r="I66" s="181">
        <v>0</v>
      </c>
      <c r="J66" s="181">
        <v>0</v>
      </c>
      <c r="K66" s="181">
        <v>0</v>
      </c>
      <c r="L66" s="181">
        <v>0</v>
      </c>
      <c r="M66" s="184">
        <v>0</v>
      </c>
      <c r="N66" s="184">
        <v>0</v>
      </c>
      <c r="O66" s="184">
        <v>0</v>
      </c>
      <c r="P66" s="63"/>
    </row>
    <row r="67" spans="1:16" s="4" customFormat="1" ht="15.75" customHeight="1">
      <c r="A67" s="45">
        <v>60</v>
      </c>
      <c r="B67" s="136" t="s">
        <v>218</v>
      </c>
      <c r="C67" s="180">
        <v>0</v>
      </c>
      <c r="D67" s="180">
        <v>0</v>
      </c>
      <c r="E67" s="180">
        <v>0</v>
      </c>
      <c r="F67" s="180">
        <v>0</v>
      </c>
      <c r="G67" s="180">
        <v>0</v>
      </c>
      <c r="H67" s="181">
        <v>0</v>
      </c>
      <c r="I67" s="181">
        <v>0</v>
      </c>
      <c r="J67" s="181">
        <v>0</v>
      </c>
      <c r="K67" s="181">
        <v>0</v>
      </c>
      <c r="L67" s="181">
        <v>0</v>
      </c>
      <c r="M67" s="184">
        <v>0</v>
      </c>
      <c r="N67" s="184">
        <v>0</v>
      </c>
      <c r="O67" s="184">
        <v>0</v>
      </c>
      <c r="P67" s="63"/>
    </row>
    <row r="68" spans="1:16" s="4" customFormat="1" ht="18" customHeight="1">
      <c r="A68" s="47">
        <v>61</v>
      </c>
      <c r="B68" s="136" t="s">
        <v>219</v>
      </c>
      <c r="C68" s="180">
        <v>4</v>
      </c>
      <c r="D68" s="180">
        <v>1</v>
      </c>
      <c r="E68" s="180">
        <v>0</v>
      </c>
      <c r="F68" s="180">
        <v>0</v>
      </c>
      <c r="G68" s="180">
        <v>0</v>
      </c>
      <c r="H68" s="181">
        <v>0</v>
      </c>
      <c r="I68" s="181">
        <v>0</v>
      </c>
      <c r="J68" s="181">
        <v>0</v>
      </c>
      <c r="K68" s="181">
        <v>5</v>
      </c>
      <c r="L68" s="181">
        <v>5</v>
      </c>
      <c r="M68" s="184">
        <v>0</v>
      </c>
      <c r="N68" s="184">
        <v>0</v>
      </c>
      <c r="O68" s="184">
        <v>0</v>
      </c>
      <c r="P68" s="63"/>
    </row>
    <row r="69" spans="1:16" s="4" customFormat="1" ht="18" customHeight="1">
      <c r="A69" s="45">
        <v>62</v>
      </c>
      <c r="B69" s="136" t="s">
        <v>220</v>
      </c>
      <c r="C69" s="180">
        <v>16</v>
      </c>
      <c r="D69" s="180">
        <v>27</v>
      </c>
      <c r="E69" s="180">
        <v>35</v>
      </c>
      <c r="F69" s="180">
        <v>33</v>
      </c>
      <c r="G69" s="180">
        <v>32</v>
      </c>
      <c r="H69" s="181">
        <v>0</v>
      </c>
      <c r="I69" s="181">
        <v>0</v>
      </c>
      <c r="J69" s="181">
        <v>2</v>
      </c>
      <c r="K69" s="181">
        <v>8</v>
      </c>
      <c r="L69" s="181">
        <v>7</v>
      </c>
      <c r="M69" s="184">
        <v>633754</v>
      </c>
      <c r="N69" s="184">
        <v>0</v>
      </c>
      <c r="O69" s="184">
        <v>0</v>
      </c>
      <c r="P69" s="63"/>
    </row>
    <row r="70" spans="1:16" s="4" customFormat="1" ht="18" customHeight="1">
      <c r="A70" s="47">
        <v>63</v>
      </c>
      <c r="B70" s="136" t="s">
        <v>221</v>
      </c>
      <c r="C70" s="180">
        <v>1</v>
      </c>
      <c r="D70" s="180">
        <v>1</v>
      </c>
      <c r="E70" s="180">
        <v>1</v>
      </c>
      <c r="F70" s="180">
        <v>1</v>
      </c>
      <c r="G70" s="180">
        <v>1</v>
      </c>
      <c r="H70" s="181">
        <v>0</v>
      </c>
      <c r="I70" s="181">
        <v>0</v>
      </c>
      <c r="J70" s="181">
        <v>0</v>
      </c>
      <c r="K70" s="181">
        <v>1</v>
      </c>
      <c r="L70" s="181">
        <v>1</v>
      </c>
      <c r="M70" s="184">
        <v>1326</v>
      </c>
      <c r="N70" s="184">
        <v>0</v>
      </c>
      <c r="O70" s="184">
        <v>0</v>
      </c>
      <c r="P70" s="63"/>
    </row>
    <row r="71" spans="1:16" s="4" customFormat="1" ht="16.5" customHeight="1">
      <c r="A71" s="45">
        <v>64</v>
      </c>
      <c r="B71" s="136" t="s">
        <v>222</v>
      </c>
      <c r="C71" s="180">
        <v>8</v>
      </c>
      <c r="D71" s="180">
        <v>6</v>
      </c>
      <c r="E71" s="180">
        <v>6</v>
      </c>
      <c r="F71" s="180">
        <v>6</v>
      </c>
      <c r="G71" s="180">
        <v>4</v>
      </c>
      <c r="H71" s="181">
        <v>0</v>
      </c>
      <c r="I71" s="181">
        <v>0</v>
      </c>
      <c r="J71" s="181">
        <v>0</v>
      </c>
      <c r="K71" s="181">
        <v>8</v>
      </c>
      <c r="L71" s="181">
        <v>8</v>
      </c>
      <c r="M71" s="184">
        <v>666076</v>
      </c>
      <c r="N71" s="184">
        <v>0</v>
      </c>
      <c r="O71" s="184">
        <v>0</v>
      </c>
      <c r="P71" s="63"/>
    </row>
    <row r="72" spans="1:16" s="4" customFormat="1" ht="19.5" customHeight="1">
      <c r="A72" s="47">
        <v>65</v>
      </c>
      <c r="B72" s="136" t="s">
        <v>223</v>
      </c>
      <c r="C72" s="180">
        <v>0</v>
      </c>
      <c r="D72" s="180">
        <v>0</v>
      </c>
      <c r="E72" s="180">
        <v>0</v>
      </c>
      <c r="F72" s="180">
        <v>0</v>
      </c>
      <c r="G72" s="180">
        <v>0</v>
      </c>
      <c r="H72" s="181">
        <v>0</v>
      </c>
      <c r="I72" s="181">
        <v>0</v>
      </c>
      <c r="J72" s="181">
        <v>0</v>
      </c>
      <c r="K72" s="181">
        <v>0</v>
      </c>
      <c r="L72" s="181">
        <v>0</v>
      </c>
      <c r="M72" s="184">
        <v>0</v>
      </c>
      <c r="N72" s="184">
        <v>0</v>
      </c>
      <c r="O72" s="184">
        <v>0</v>
      </c>
      <c r="P72" s="63"/>
    </row>
    <row r="73" spans="1:16" s="4" customFormat="1" ht="17.25" customHeight="1">
      <c r="A73" s="45">
        <v>66</v>
      </c>
      <c r="B73" s="136" t="s">
        <v>224</v>
      </c>
      <c r="C73" s="180">
        <v>0</v>
      </c>
      <c r="D73" s="180">
        <v>0</v>
      </c>
      <c r="E73" s="180">
        <v>0</v>
      </c>
      <c r="F73" s="180">
        <v>0</v>
      </c>
      <c r="G73" s="180">
        <v>0</v>
      </c>
      <c r="H73" s="181">
        <v>0</v>
      </c>
      <c r="I73" s="181">
        <v>0</v>
      </c>
      <c r="J73" s="181">
        <v>0</v>
      </c>
      <c r="K73" s="181">
        <v>0</v>
      </c>
      <c r="L73" s="181">
        <v>0</v>
      </c>
      <c r="M73" s="184">
        <v>0</v>
      </c>
      <c r="N73" s="184">
        <v>0</v>
      </c>
      <c r="O73" s="184">
        <v>0</v>
      </c>
      <c r="P73" s="63"/>
    </row>
    <row r="74" spans="1:16" s="4" customFormat="1" ht="18.75" customHeight="1">
      <c r="A74" s="47">
        <v>67</v>
      </c>
      <c r="B74" s="136" t="s">
        <v>225</v>
      </c>
      <c r="C74" s="180">
        <v>0</v>
      </c>
      <c r="D74" s="180">
        <v>0</v>
      </c>
      <c r="E74" s="180">
        <v>0</v>
      </c>
      <c r="F74" s="180">
        <v>0</v>
      </c>
      <c r="G74" s="180">
        <v>0</v>
      </c>
      <c r="H74" s="181">
        <v>0</v>
      </c>
      <c r="I74" s="181">
        <v>0</v>
      </c>
      <c r="J74" s="181">
        <v>0</v>
      </c>
      <c r="K74" s="181">
        <v>0</v>
      </c>
      <c r="L74" s="181">
        <v>0</v>
      </c>
      <c r="M74" s="184">
        <v>0</v>
      </c>
      <c r="N74" s="184">
        <v>0</v>
      </c>
      <c r="O74" s="184">
        <v>0</v>
      </c>
      <c r="P74" s="63"/>
    </row>
    <row r="75" spans="1:16" s="4" customFormat="1" ht="26.25" customHeight="1">
      <c r="A75" s="45">
        <v>68</v>
      </c>
      <c r="B75" s="137" t="s">
        <v>228</v>
      </c>
      <c r="C75" s="180">
        <v>0</v>
      </c>
      <c r="D75" s="180">
        <v>0</v>
      </c>
      <c r="E75" s="180">
        <v>0</v>
      </c>
      <c r="F75" s="180">
        <v>0</v>
      </c>
      <c r="G75" s="180">
        <v>0</v>
      </c>
      <c r="H75" s="181">
        <v>0</v>
      </c>
      <c r="I75" s="181">
        <v>0</v>
      </c>
      <c r="J75" s="181">
        <v>0</v>
      </c>
      <c r="K75" s="181">
        <v>0</v>
      </c>
      <c r="L75" s="181">
        <v>0</v>
      </c>
      <c r="M75" s="184">
        <v>0</v>
      </c>
      <c r="N75" s="184">
        <v>0</v>
      </c>
      <c r="O75" s="184">
        <v>0</v>
      </c>
      <c r="P75" s="63"/>
    </row>
    <row r="76" spans="1:16" s="4" customFormat="1" ht="40.5" customHeight="1">
      <c r="A76" s="47">
        <v>69</v>
      </c>
      <c r="B76" s="136" t="s">
        <v>226</v>
      </c>
      <c r="C76" s="180">
        <v>0</v>
      </c>
      <c r="D76" s="180">
        <v>0</v>
      </c>
      <c r="E76" s="180">
        <v>0</v>
      </c>
      <c r="F76" s="180">
        <v>0</v>
      </c>
      <c r="G76" s="180">
        <v>0</v>
      </c>
      <c r="H76" s="181">
        <v>0</v>
      </c>
      <c r="I76" s="181">
        <v>0</v>
      </c>
      <c r="J76" s="181">
        <v>0</v>
      </c>
      <c r="K76" s="181">
        <v>0</v>
      </c>
      <c r="L76" s="181">
        <v>0</v>
      </c>
      <c r="M76" s="184">
        <v>0</v>
      </c>
      <c r="N76" s="184">
        <v>0</v>
      </c>
      <c r="O76" s="184">
        <v>0</v>
      </c>
      <c r="P76" s="63"/>
    </row>
    <row r="77" spans="1:16" s="4" customFormat="1" ht="29.25" customHeight="1">
      <c r="A77" s="45">
        <v>70</v>
      </c>
      <c r="B77" s="136" t="s">
        <v>227</v>
      </c>
      <c r="C77" s="180">
        <v>0</v>
      </c>
      <c r="D77" s="180">
        <v>0</v>
      </c>
      <c r="E77" s="180">
        <v>0</v>
      </c>
      <c r="F77" s="180">
        <v>0</v>
      </c>
      <c r="G77" s="180">
        <v>0</v>
      </c>
      <c r="H77" s="181">
        <v>0</v>
      </c>
      <c r="I77" s="181">
        <v>0</v>
      </c>
      <c r="J77" s="181">
        <v>0</v>
      </c>
      <c r="K77" s="181">
        <v>0</v>
      </c>
      <c r="L77" s="181">
        <v>0</v>
      </c>
      <c r="M77" s="184">
        <v>0</v>
      </c>
      <c r="N77" s="184">
        <v>0</v>
      </c>
      <c r="O77" s="184">
        <v>0</v>
      </c>
      <c r="P77" s="63"/>
    </row>
    <row r="78" spans="1:16" s="4" customFormat="1" ht="33.75" customHeight="1">
      <c r="A78" s="47">
        <v>71</v>
      </c>
      <c r="B78" s="136" t="s">
        <v>64</v>
      </c>
      <c r="C78" s="180">
        <v>0</v>
      </c>
      <c r="D78" s="180">
        <v>0</v>
      </c>
      <c r="E78" s="180">
        <v>0</v>
      </c>
      <c r="F78" s="180">
        <v>0</v>
      </c>
      <c r="G78" s="180">
        <v>0</v>
      </c>
      <c r="H78" s="181">
        <v>0</v>
      </c>
      <c r="I78" s="181">
        <v>0</v>
      </c>
      <c r="J78" s="181">
        <v>0</v>
      </c>
      <c r="K78" s="181">
        <v>0</v>
      </c>
      <c r="L78" s="181">
        <v>0</v>
      </c>
      <c r="M78" s="184">
        <v>0</v>
      </c>
      <c r="N78" s="184">
        <v>0</v>
      </c>
      <c r="O78" s="184">
        <v>0</v>
      </c>
      <c r="P78" s="63"/>
    </row>
    <row r="79" spans="1:16" s="4" customFormat="1" ht="28.5" customHeight="1">
      <c r="A79" s="45">
        <v>72</v>
      </c>
      <c r="B79" s="131" t="s">
        <v>65</v>
      </c>
      <c r="C79" s="178">
        <v>62</v>
      </c>
      <c r="D79" s="178">
        <v>85</v>
      </c>
      <c r="E79" s="178">
        <v>77</v>
      </c>
      <c r="F79" s="178">
        <v>70</v>
      </c>
      <c r="G79" s="178">
        <v>54</v>
      </c>
      <c r="H79" s="179">
        <v>0</v>
      </c>
      <c r="I79" s="179">
        <v>2</v>
      </c>
      <c r="J79" s="179">
        <v>5</v>
      </c>
      <c r="K79" s="179">
        <v>70</v>
      </c>
      <c r="L79" s="179">
        <v>52</v>
      </c>
      <c r="M79" s="183">
        <v>11428911</v>
      </c>
      <c r="N79" s="183">
        <v>1993026</v>
      </c>
      <c r="O79" s="183">
        <v>0</v>
      </c>
      <c r="P79" s="63"/>
    </row>
    <row r="80" spans="1:16" s="4" customFormat="1" ht="27.75" customHeight="1">
      <c r="A80" s="47">
        <v>73</v>
      </c>
      <c r="B80" s="140" t="s">
        <v>66</v>
      </c>
      <c r="C80" s="180">
        <v>6</v>
      </c>
      <c r="D80" s="180">
        <v>9</v>
      </c>
      <c r="E80" s="180">
        <v>5</v>
      </c>
      <c r="F80" s="180">
        <v>3</v>
      </c>
      <c r="G80" s="180">
        <v>2</v>
      </c>
      <c r="H80" s="181">
        <v>0</v>
      </c>
      <c r="I80" s="181">
        <v>0</v>
      </c>
      <c r="J80" s="181">
        <v>2</v>
      </c>
      <c r="K80" s="181">
        <v>10</v>
      </c>
      <c r="L80" s="181">
        <v>7</v>
      </c>
      <c r="M80" s="184">
        <v>1055812</v>
      </c>
      <c r="N80" s="184">
        <v>0</v>
      </c>
      <c r="O80" s="184">
        <v>0</v>
      </c>
      <c r="P80" s="63"/>
    </row>
    <row r="81" spans="1:16" s="4" customFormat="1" ht="16.5" customHeight="1">
      <c r="A81" s="45">
        <v>74</v>
      </c>
      <c r="B81" s="139" t="s">
        <v>229</v>
      </c>
      <c r="C81" s="180">
        <v>2</v>
      </c>
      <c r="D81" s="180">
        <v>0</v>
      </c>
      <c r="E81" s="180">
        <v>1</v>
      </c>
      <c r="F81" s="180">
        <v>1</v>
      </c>
      <c r="G81" s="180">
        <v>0</v>
      </c>
      <c r="H81" s="181">
        <v>0</v>
      </c>
      <c r="I81" s="181">
        <v>0</v>
      </c>
      <c r="J81" s="181">
        <v>0</v>
      </c>
      <c r="K81" s="181">
        <v>1</v>
      </c>
      <c r="L81" s="181">
        <v>1</v>
      </c>
      <c r="M81" s="184">
        <v>39024</v>
      </c>
      <c r="N81" s="184">
        <v>0</v>
      </c>
      <c r="O81" s="184">
        <v>0</v>
      </c>
      <c r="P81" s="63"/>
    </row>
    <row r="82" spans="1:16" s="4" customFormat="1" ht="18" customHeight="1">
      <c r="A82" s="47">
        <v>75</v>
      </c>
      <c r="B82" s="140" t="s">
        <v>67</v>
      </c>
      <c r="C82" s="180">
        <v>9</v>
      </c>
      <c r="D82" s="180">
        <v>13</v>
      </c>
      <c r="E82" s="180">
        <v>14</v>
      </c>
      <c r="F82" s="180">
        <v>14</v>
      </c>
      <c r="G82" s="180">
        <v>5</v>
      </c>
      <c r="H82" s="181">
        <v>0</v>
      </c>
      <c r="I82" s="181">
        <v>0</v>
      </c>
      <c r="J82" s="181">
        <v>0</v>
      </c>
      <c r="K82" s="181">
        <v>8</v>
      </c>
      <c r="L82" s="181">
        <v>4</v>
      </c>
      <c r="M82" s="184">
        <v>4759480</v>
      </c>
      <c r="N82" s="184">
        <v>0</v>
      </c>
      <c r="O82" s="184">
        <v>0</v>
      </c>
      <c r="P82" s="63"/>
    </row>
    <row r="83" spans="1:16" s="4" customFormat="1" ht="18" customHeight="1">
      <c r="A83" s="45">
        <v>76</v>
      </c>
      <c r="B83" s="139" t="s">
        <v>205</v>
      </c>
      <c r="C83" s="180">
        <v>6</v>
      </c>
      <c r="D83" s="180">
        <v>4</v>
      </c>
      <c r="E83" s="180">
        <v>7</v>
      </c>
      <c r="F83" s="180">
        <v>7</v>
      </c>
      <c r="G83" s="180">
        <v>2</v>
      </c>
      <c r="H83" s="181">
        <v>0</v>
      </c>
      <c r="I83" s="181">
        <v>0</v>
      </c>
      <c r="J83" s="181">
        <v>0</v>
      </c>
      <c r="K83" s="181">
        <v>3</v>
      </c>
      <c r="L83" s="181">
        <v>3</v>
      </c>
      <c r="M83" s="184">
        <v>1678474</v>
      </c>
      <c r="N83" s="184">
        <v>0</v>
      </c>
      <c r="O83" s="184">
        <v>0</v>
      </c>
      <c r="P83" s="63"/>
    </row>
    <row r="84" spans="1:16" s="4" customFormat="1" ht="27.75" customHeight="1">
      <c r="A84" s="47">
        <v>77</v>
      </c>
      <c r="B84" s="140" t="s">
        <v>68</v>
      </c>
      <c r="C84" s="180">
        <v>6</v>
      </c>
      <c r="D84" s="180">
        <v>5</v>
      </c>
      <c r="E84" s="180">
        <v>4</v>
      </c>
      <c r="F84" s="180">
        <v>4</v>
      </c>
      <c r="G84" s="180">
        <v>4</v>
      </c>
      <c r="H84" s="181">
        <v>0</v>
      </c>
      <c r="I84" s="181">
        <v>0</v>
      </c>
      <c r="J84" s="181">
        <v>0</v>
      </c>
      <c r="K84" s="181">
        <v>7</v>
      </c>
      <c r="L84" s="181">
        <v>4</v>
      </c>
      <c r="M84" s="184">
        <v>4328661</v>
      </c>
      <c r="N84" s="184">
        <v>1897539</v>
      </c>
      <c r="O84" s="184">
        <v>0</v>
      </c>
      <c r="P84" s="63"/>
    </row>
    <row r="85" spans="1:16" s="4" customFormat="1" ht="25.5" customHeight="1">
      <c r="A85" s="45">
        <v>78</v>
      </c>
      <c r="B85" s="140" t="s">
        <v>69</v>
      </c>
      <c r="C85" s="180">
        <v>35</v>
      </c>
      <c r="D85" s="180">
        <v>52</v>
      </c>
      <c r="E85" s="180">
        <v>48</v>
      </c>
      <c r="F85" s="180">
        <v>46</v>
      </c>
      <c r="G85" s="180">
        <v>43</v>
      </c>
      <c r="H85" s="181">
        <v>0</v>
      </c>
      <c r="I85" s="181">
        <v>1</v>
      </c>
      <c r="J85" s="181">
        <v>1</v>
      </c>
      <c r="K85" s="181">
        <v>39</v>
      </c>
      <c r="L85" s="181">
        <v>31</v>
      </c>
      <c r="M85" s="184">
        <v>95487</v>
      </c>
      <c r="N85" s="184">
        <v>95487</v>
      </c>
      <c r="O85" s="184">
        <v>0</v>
      </c>
      <c r="P85" s="63"/>
    </row>
    <row r="86" spans="1:16" s="4" customFormat="1" ht="18" customHeight="1">
      <c r="A86" s="47">
        <v>79</v>
      </c>
      <c r="B86" s="139" t="s">
        <v>70</v>
      </c>
      <c r="C86" s="180">
        <v>3</v>
      </c>
      <c r="D86" s="180">
        <v>4</v>
      </c>
      <c r="E86" s="180">
        <v>7</v>
      </c>
      <c r="F86" s="180">
        <v>7</v>
      </c>
      <c r="G86" s="180">
        <v>6</v>
      </c>
      <c r="H86" s="181">
        <v>0</v>
      </c>
      <c r="I86" s="181">
        <v>0</v>
      </c>
      <c r="J86" s="181">
        <v>0</v>
      </c>
      <c r="K86" s="181">
        <v>0</v>
      </c>
      <c r="L86" s="181">
        <v>0</v>
      </c>
      <c r="M86" s="184">
        <v>95487</v>
      </c>
      <c r="N86" s="184">
        <v>95487</v>
      </c>
      <c r="O86" s="184">
        <v>0</v>
      </c>
      <c r="P86" s="63"/>
    </row>
    <row r="87" spans="1:16" s="4" customFormat="1" ht="39" customHeight="1">
      <c r="A87" s="45">
        <v>80</v>
      </c>
      <c r="B87" s="135" t="s">
        <v>155</v>
      </c>
      <c r="C87" s="180">
        <v>6</v>
      </c>
      <c r="D87" s="180">
        <v>6</v>
      </c>
      <c r="E87" s="180">
        <v>6</v>
      </c>
      <c r="F87" s="180">
        <v>3</v>
      </c>
      <c r="G87" s="180">
        <v>0</v>
      </c>
      <c r="H87" s="181">
        <v>0</v>
      </c>
      <c r="I87" s="181">
        <v>1</v>
      </c>
      <c r="J87" s="181">
        <v>2</v>
      </c>
      <c r="K87" s="181">
        <v>6</v>
      </c>
      <c r="L87" s="181">
        <v>6</v>
      </c>
      <c r="M87" s="184">
        <v>1189471</v>
      </c>
      <c r="N87" s="184">
        <v>0</v>
      </c>
      <c r="O87" s="184">
        <v>0</v>
      </c>
      <c r="P87" s="63"/>
    </row>
    <row r="88" spans="1:15" s="111" customFormat="1" ht="57.75" customHeight="1">
      <c r="A88" s="47">
        <v>81</v>
      </c>
      <c r="B88" s="131" t="s">
        <v>230</v>
      </c>
      <c r="C88" s="178">
        <v>38</v>
      </c>
      <c r="D88" s="178">
        <v>572</v>
      </c>
      <c r="E88" s="178">
        <v>465</v>
      </c>
      <c r="F88" s="178">
        <v>424</v>
      </c>
      <c r="G88" s="178">
        <v>378</v>
      </c>
      <c r="H88" s="179">
        <v>3</v>
      </c>
      <c r="I88" s="179">
        <v>24</v>
      </c>
      <c r="J88" s="179">
        <v>14</v>
      </c>
      <c r="K88" s="179">
        <v>145</v>
      </c>
      <c r="L88" s="179">
        <v>87</v>
      </c>
      <c r="M88" s="183">
        <v>38529354</v>
      </c>
      <c r="N88" s="183">
        <v>23927939</v>
      </c>
      <c r="O88" s="183">
        <v>0</v>
      </c>
    </row>
    <row r="89" spans="1:16" s="4" customFormat="1" ht="33" customHeight="1">
      <c r="A89" s="45">
        <v>82</v>
      </c>
      <c r="B89" s="140" t="s">
        <v>231</v>
      </c>
      <c r="C89" s="180">
        <v>9</v>
      </c>
      <c r="D89" s="180">
        <v>484</v>
      </c>
      <c r="E89" s="180">
        <v>379</v>
      </c>
      <c r="F89" s="180">
        <v>353</v>
      </c>
      <c r="G89" s="180">
        <v>349</v>
      </c>
      <c r="H89" s="181">
        <v>0</v>
      </c>
      <c r="I89" s="181">
        <v>16</v>
      </c>
      <c r="J89" s="181">
        <v>10</v>
      </c>
      <c r="K89" s="181">
        <v>114</v>
      </c>
      <c r="L89" s="181">
        <v>61</v>
      </c>
      <c r="M89" s="184">
        <v>24817382</v>
      </c>
      <c r="N89" s="184">
        <v>21553961</v>
      </c>
      <c r="O89" s="184">
        <v>0</v>
      </c>
      <c r="P89" s="63"/>
    </row>
    <row r="90" spans="1:16" s="4" customFormat="1" ht="69.75" customHeight="1">
      <c r="A90" s="47">
        <v>83</v>
      </c>
      <c r="B90" s="140" t="s">
        <v>232</v>
      </c>
      <c r="C90" s="180">
        <v>17</v>
      </c>
      <c r="D90" s="180">
        <v>29</v>
      </c>
      <c r="E90" s="180">
        <v>38</v>
      </c>
      <c r="F90" s="180">
        <v>30</v>
      </c>
      <c r="G90" s="180">
        <v>15</v>
      </c>
      <c r="H90" s="181">
        <v>1</v>
      </c>
      <c r="I90" s="181">
        <v>6</v>
      </c>
      <c r="J90" s="181">
        <v>1</v>
      </c>
      <c r="K90" s="181">
        <v>8</v>
      </c>
      <c r="L90" s="181">
        <v>5</v>
      </c>
      <c r="M90" s="184">
        <v>1511500</v>
      </c>
      <c r="N90" s="184">
        <v>462839</v>
      </c>
      <c r="O90" s="184">
        <v>0</v>
      </c>
      <c r="P90" s="63"/>
    </row>
    <row r="91" spans="1:16" s="4" customFormat="1" ht="43.5" customHeight="1">
      <c r="A91" s="45">
        <v>84</v>
      </c>
      <c r="B91" s="139" t="s">
        <v>71</v>
      </c>
      <c r="C91" s="180">
        <v>3</v>
      </c>
      <c r="D91" s="180">
        <v>9</v>
      </c>
      <c r="E91" s="180">
        <v>11</v>
      </c>
      <c r="F91" s="180">
        <v>10</v>
      </c>
      <c r="G91" s="180">
        <v>9</v>
      </c>
      <c r="H91" s="181">
        <v>0</v>
      </c>
      <c r="I91" s="181">
        <v>1</v>
      </c>
      <c r="J91" s="181">
        <v>0</v>
      </c>
      <c r="K91" s="181">
        <v>1</v>
      </c>
      <c r="L91" s="181">
        <v>1</v>
      </c>
      <c r="M91" s="184">
        <v>796514</v>
      </c>
      <c r="N91" s="184">
        <v>448690</v>
      </c>
      <c r="O91" s="184">
        <v>0</v>
      </c>
      <c r="P91" s="63"/>
    </row>
    <row r="92" spans="1:16" s="4" customFormat="1" ht="38.25" customHeight="1">
      <c r="A92" s="47">
        <v>85</v>
      </c>
      <c r="B92" s="139" t="s">
        <v>93</v>
      </c>
      <c r="C92" s="180">
        <v>2</v>
      </c>
      <c r="D92" s="180">
        <v>9</v>
      </c>
      <c r="E92" s="180">
        <v>7</v>
      </c>
      <c r="F92" s="180">
        <v>7</v>
      </c>
      <c r="G92" s="180">
        <v>3</v>
      </c>
      <c r="H92" s="181">
        <v>0</v>
      </c>
      <c r="I92" s="181">
        <v>0</v>
      </c>
      <c r="J92" s="181">
        <v>0</v>
      </c>
      <c r="K92" s="181">
        <v>4</v>
      </c>
      <c r="L92" s="181">
        <v>1</v>
      </c>
      <c r="M92" s="184">
        <v>169075</v>
      </c>
      <c r="N92" s="184">
        <v>11769</v>
      </c>
      <c r="O92" s="184">
        <v>0</v>
      </c>
      <c r="P92" s="63"/>
    </row>
    <row r="93" spans="1:16" s="4" customFormat="1" ht="30" customHeight="1">
      <c r="A93" s="45">
        <v>86</v>
      </c>
      <c r="B93" s="139" t="s">
        <v>72</v>
      </c>
      <c r="C93" s="180">
        <v>0</v>
      </c>
      <c r="D93" s="180">
        <v>0</v>
      </c>
      <c r="E93" s="180">
        <v>0</v>
      </c>
      <c r="F93" s="180">
        <v>0</v>
      </c>
      <c r="G93" s="180">
        <v>0</v>
      </c>
      <c r="H93" s="181">
        <v>0</v>
      </c>
      <c r="I93" s="181">
        <v>0</v>
      </c>
      <c r="J93" s="181">
        <v>0</v>
      </c>
      <c r="K93" s="181">
        <v>0</v>
      </c>
      <c r="L93" s="181">
        <v>0</v>
      </c>
      <c r="M93" s="184">
        <v>0</v>
      </c>
      <c r="N93" s="184">
        <v>0</v>
      </c>
      <c r="O93" s="184">
        <v>0</v>
      </c>
      <c r="P93" s="63"/>
    </row>
    <row r="94" spans="1:16" s="4" customFormat="1" ht="39.75" customHeight="1">
      <c r="A94" s="47">
        <v>87</v>
      </c>
      <c r="B94" s="139" t="s">
        <v>73</v>
      </c>
      <c r="C94" s="180">
        <v>12</v>
      </c>
      <c r="D94" s="180">
        <v>11</v>
      </c>
      <c r="E94" s="180">
        <v>20</v>
      </c>
      <c r="F94" s="180">
        <v>13</v>
      </c>
      <c r="G94" s="180">
        <v>3</v>
      </c>
      <c r="H94" s="181">
        <v>1</v>
      </c>
      <c r="I94" s="181">
        <v>5</v>
      </c>
      <c r="J94" s="181">
        <v>1</v>
      </c>
      <c r="K94" s="181">
        <v>3</v>
      </c>
      <c r="L94" s="181">
        <v>3</v>
      </c>
      <c r="M94" s="184">
        <v>545911</v>
      </c>
      <c r="N94" s="184">
        <v>2380</v>
      </c>
      <c r="O94" s="184">
        <v>0</v>
      </c>
      <c r="P94" s="63"/>
    </row>
    <row r="95" spans="1:16" s="4" customFormat="1" ht="25.5" customHeight="1">
      <c r="A95" s="45">
        <v>88</v>
      </c>
      <c r="B95" s="128" t="s">
        <v>74</v>
      </c>
      <c r="C95" s="180">
        <v>6</v>
      </c>
      <c r="D95" s="180">
        <v>33</v>
      </c>
      <c r="E95" s="180">
        <v>29</v>
      </c>
      <c r="F95" s="180">
        <v>25</v>
      </c>
      <c r="G95" s="180">
        <v>10</v>
      </c>
      <c r="H95" s="181">
        <v>2</v>
      </c>
      <c r="I95" s="181">
        <v>0</v>
      </c>
      <c r="J95" s="181">
        <v>2</v>
      </c>
      <c r="K95" s="181">
        <v>10</v>
      </c>
      <c r="L95" s="181">
        <v>10</v>
      </c>
      <c r="M95" s="184">
        <v>11853322</v>
      </c>
      <c r="N95" s="184">
        <v>1911139</v>
      </c>
      <c r="O95" s="184">
        <v>0</v>
      </c>
      <c r="P95" s="63"/>
    </row>
    <row r="96" spans="1:16" s="4" customFormat="1" ht="18" customHeight="1">
      <c r="A96" s="47">
        <v>89</v>
      </c>
      <c r="B96" s="134" t="s">
        <v>75</v>
      </c>
      <c r="C96" s="180">
        <v>0</v>
      </c>
      <c r="D96" s="180">
        <v>0</v>
      </c>
      <c r="E96" s="180">
        <v>0</v>
      </c>
      <c r="F96" s="180">
        <v>0</v>
      </c>
      <c r="G96" s="180">
        <v>0</v>
      </c>
      <c r="H96" s="181">
        <v>0</v>
      </c>
      <c r="I96" s="181">
        <v>0</v>
      </c>
      <c r="J96" s="181">
        <v>0</v>
      </c>
      <c r="K96" s="181">
        <v>0</v>
      </c>
      <c r="L96" s="181">
        <v>0</v>
      </c>
      <c r="M96" s="184">
        <v>0</v>
      </c>
      <c r="N96" s="184">
        <v>0</v>
      </c>
      <c r="O96" s="184">
        <v>0</v>
      </c>
      <c r="P96" s="64"/>
    </row>
    <row r="97" spans="1:16" s="4" customFormat="1" ht="27" customHeight="1">
      <c r="A97" s="45">
        <v>90</v>
      </c>
      <c r="B97" s="134" t="s">
        <v>76</v>
      </c>
      <c r="C97" s="180">
        <v>0</v>
      </c>
      <c r="D97" s="180">
        <v>0</v>
      </c>
      <c r="E97" s="180">
        <v>0</v>
      </c>
      <c r="F97" s="180">
        <v>0</v>
      </c>
      <c r="G97" s="180">
        <v>0</v>
      </c>
      <c r="H97" s="181">
        <v>0</v>
      </c>
      <c r="I97" s="181">
        <v>0</v>
      </c>
      <c r="J97" s="181">
        <v>0</v>
      </c>
      <c r="K97" s="181">
        <v>0</v>
      </c>
      <c r="L97" s="181">
        <v>0</v>
      </c>
      <c r="M97" s="184">
        <v>0</v>
      </c>
      <c r="N97" s="184">
        <v>0</v>
      </c>
      <c r="O97" s="184">
        <v>0</v>
      </c>
      <c r="P97" s="64"/>
    </row>
    <row r="98" spans="1:16" s="4" customFormat="1" ht="18.75" customHeight="1">
      <c r="A98" s="47">
        <v>91</v>
      </c>
      <c r="B98" s="134" t="s">
        <v>77</v>
      </c>
      <c r="C98" s="180">
        <v>1</v>
      </c>
      <c r="D98" s="180">
        <v>0</v>
      </c>
      <c r="E98" s="180">
        <v>1</v>
      </c>
      <c r="F98" s="180">
        <v>1</v>
      </c>
      <c r="G98" s="180">
        <v>0</v>
      </c>
      <c r="H98" s="181">
        <v>0</v>
      </c>
      <c r="I98" s="181">
        <v>0</v>
      </c>
      <c r="J98" s="181">
        <v>0</v>
      </c>
      <c r="K98" s="181">
        <v>0</v>
      </c>
      <c r="L98" s="181">
        <v>0</v>
      </c>
      <c r="M98" s="184">
        <v>0</v>
      </c>
      <c r="N98" s="184">
        <v>0</v>
      </c>
      <c r="O98" s="184">
        <v>0</v>
      </c>
      <c r="P98" s="64"/>
    </row>
    <row r="99" spans="1:16" s="4" customFormat="1" ht="15.75" customHeight="1">
      <c r="A99" s="45">
        <v>92</v>
      </c>
      <c r="B99" s="130" t="s">
        <v>78</v>
      </c>
      <c r="C99" s="180">
        <v>0</v>
      </c>
      <c r="D99" s="180">
        <v>27</v>
      </c>
      <c r="E99" s="180">
        <v>19</v>
      </c>
      <c r="F99" s="180">
        <v>18</v>
      </c>
      <c r="G99" s="180">
        <v>5</v>
      </c>
      <c r="H99" s="181">
        <v>0</v>
      </c>
      <c r="I99" s="181">
        <v>0</v>
      </c>
      <c r="J99" s="181">
        <v>1</v>
      </c>
      <c r="K99" s="181">
        <v>8</v>
      </c>
      <c r="L99" s="181">
        <v>8</v>
      </c>
      <c r="M99" s="184">
        <v>9911857</v>
      </c>
      <c r="N99" s="184">
        <v>66275</v>
      </c>
      <c r="O99" s="184">
        <v>0</v>
      </c>
      <c r="P99" s="64"/>
    </row>
    <row r="100" spans="1:16" s="4" customFormat="1" ht="29.25" customHeight="1">
      <c r="A100" s="47">
        <v>93</v>
      </c>
      <c r="B100" s="133" t="s">
        <v>233</v>
      </c>
      <c r="C100" s="180">
        <v>6</v>
      </c>
      <c r="D100" s="180">
        <v>26</v>
      </c>
      <c r="E100" s="180">
        <v>19</v>
      </c>
      <c r="F100" s="180">
        <v>16</v>
      </c>
      <c r="G100" s="180">
        <v>4</v>
      </c>
      <c r="H100" s="181">
        <v>0</v>
      </c>
      <c r="I100" s="181">
        <v>2</v>
      </c>
      <c r="J100" s="181">
        <v>1</v>
      </c>
      <c r="K100" s="181">
        <v>13</v>
      </c>
      <c r="L100" s="181">
        <v>11</v>
      </c>
      <c r="M100" s="184">
        <v>347150</v>
      </c>
      <c r="N100" s="184">
        <v>0</v>
      </c>
      <c r="O100" s="184">
        <v>0</v>
      </c>
      <c r="P100" s="64"/>
    </row>
    <row r="101" spans="1:16" s="4" customFormat="1" ht="18.75" customHeight="1">
      <c r="A101" s="45">
        <v>94</v>
      </c>
      <c r="B101" s="130" t="s">
        <v>234</v>
      </c>
      <c r="C101" s="180">
        <v>6</v>
      </c>
      <c r="D101" s="180">
        <v>26</v>
      </c>
      <c r="E101" s="180">
        <v>19</v>
      </c>
      <c r="F101" s="180">
        <v>16</v>
      </c>
      <c r="G101" s="180">
        <v>4</v>
      </c>
      <c r="H101" s="181">
        <v>0</v>
      </c>
      <c r="I101" s="181">
        <v>2</v>
      </c>
      <c r="J101" s="181">
        <v>1</v>
      </c>
      <c r="K101" s="181">
        <v>13</v>
      </c>
      <c r="L101" s="181">
        <v>11</v>
      </c>
      <c r="M101" s="184">
        <v>347150</v>
      </c>
      <c r="N101" s="184">
        <v>0</v>
      </c>
      <c r="O101" s="184">
        <v>0</v>
      </c>
      <c r="P101" s="64"/>
    </row>
    <row r="102" spans="1:16" s="4" customFormat="1" ht="17.25" customHeight="1">
      <c r="A102" s="47">
        <v>95</v>
      </c>
      <c r="B102" s="130" t="s">
        <v>235</v>
      </c>
      <c r="C102" s="180">
        <v>0</v>
      </c>
      <c r="D102" s="180">
        <v>0</v>
      </c>
      <c r="E102" s="180">
        <v>0</v>
      </c>
      <c r="F102" s="180">
        <v>0</v>
      </c>
      <c r="G102" s="180">
        <v>0</v>
      </c>
      <c r="H102" s="181">
        <v>0</v>
      </c>
      <c r="I102" s="181">
        <v>0</v>
      </c>
      <c r="J102" s="181">
        <v>0</v>
      </c>
      <c r="K102" s="181">
        <v>0</v>
      </c>
      <c r="L102" s="181">
        <v>0</v>
      </c>
      <c r="M102" s="184">
        <v>0</v>
      </c>
      <c r="N102" s="184">
        <v>0</v>
      </c>
      <c r="O102" s="184">
        <v>0</v>
      </c>
      <c r="P102" s="64"/>
    </row>
    <row r="103" spans="1:15" s="111" customFormat="1" ht="24.75" customHeight="1">
      <c r="A103" s="45">
        <v>96</v>
      </c>
      <c r="B103" s="127" t="s">
        <v>79</v>
      </c>
      <c r="C103" s="178">
        <v>13</v>
      </c>
      <c r="D103" s="178">
        <v>52</v>
      </c>
      <c r="E103" s="178">
        <v>50</v>
      </c>
      <c r="F103" s="178">
        <v>38</v>
      </c>
      <c r="G103" s="178">
        <v>22</v>
      </c>
      <c r="H103" s="179">
        <v>0</v>
      </c>
      <c r="I103" s="179">
        <v>2</v>
      </c>
      <c r="J103" s="179">
        <v>10</v>
      </c>
      <c r="K103" s="179">
        <v>15</v>
      </c>
      <c r="L103" s="179">
        <v>11</v>
      </c>
      <c r="M103" s="183">
        <v>5100</v>
      </c>
      <c r="N103" s="183">
        <v>0</v>
      </c>
      <c r="O103" s="183">
        <v>0</v>
      </c>
    </row>
    <row r="104" spans="1:16" s="4" customFormat="1" ht="18.75" customHeight="1">
      <c r="A104" s="47">
        <v>97</v>
      </c>
      <c r="B104" s="130" t="s">
        <v>80</v>
      </c>
      <c r="C104" s="180">
        <v>0</v>
      </c>
      <c r="D104" s="180">
        <v>1</v>
      </c>
      <c r="E104" s="180">
        <v>1</v>
      </c>
      <c r="F104" s="180">
        <v>1</v>
      </c>
      <c r="G104" s="180">
        <v>1</v>
      </c>
      <c r="H104" s="181">
        <v>0</v>
      </c>
      <c r="I104" s="181">
        <v>0</v>
      </c>
      <c r="J104" s="181">
        <v>0</v>
      </c>
      <c r="K104" s="181">
        <v>0</v>
      </c>
      <c r="L104" s="181">
        <v>0</v>
      </c>
      <c r="M104" s="184">
        <v>0</v>
      </c>
      <c r="N104" s="184">
        <v>0</v>
      </c>
      <c r="O104" s="184">
        <v>0</v>
      </c>
      <c r="P104" s="64"/>
    </row>
    <row r="105" spans="1:16" s="4" customFormat="1" ht="16.5" customHeight="1">
      <c r="A105" s="45">
        <v>98</v>
      </c>
      <c r="B105" s="130" t="s">
        <v>81</v>
      </c>
      <c r="C105" s="180">
        <v>0</v>
      </c>
      <c r="D105" s="180">
        <v>2</v>
      </c>
      <c r="E105" s="180">
        <v>1</v>
      </c>
      <c r="F105" s="180">
        <v>1</v>
      </c>
      <c r="G105" s="180">
        <v>0</v>
      </c>
      <c r="H105" s="181">
        <v>0</v>
      </c>
      <c r="I105" s="181">
        <v>0</v>
      </c>
      <c r="J105" s="181">
        <v>0</v>
      </c>
      <c r="K105" s="181">
        <v>1</v>
      </c>
      <c r="L105" s="181">
        <v>1</v>
      </c>
      <c r="M105" s="184">
        <v>0</v>
      </c>
      <c r="N105" s="184">
        <v>0</v>
      </c>
      <c r="O105" s="184">
        <v>0</v>
      </c>
      <c r="P105" s="64"/>
    </row>
    <row r="106" spans="1:16" s="4" customFormat="1" ht="16.5" customHeight="1">
      <c r="A106" s="47">
        <v>99</v>
      </c>
      <c r="B106" s="130" t="s">
        <v>82</v>
      </c>
      <c r="C106" s="180">
        <v>0</v>
      </c>
      <c r="D106" s="180">
        <v>2</v>
      </c>
      <c r="E106" s="180">
        <v>2</v>
      </c>
      <c r="F106" s="180">
        <v>2</v>
      </c>
      <c r="G106" s="180">
        <v>1</v>
      </c>
      <c r="H106" s="181">
        <v>0</v>
      </c>
      <c r="I106" s="181">
        <v>0</v>
      </c>
      <c r="J106" s="181">
        <v>0</v>
      </c>
      <c r="K106" s="181">
        <v>0</v>
      </c>
      <c r="L106" s="181">
        <v>0</v>
      </c>
      <c r="M106" s="184">
        <v>0</v>
      </c>
      <c r="N106" s="184">
        <v>0</v>
      </c>
      <c r="O106" s="184">
        <v>0</v>
      </c>
      <c r="P106" s="64"/>
    </row>
    <row r="107" spans="1:16" s="4" customFormat="1" ht="18.75" customHeight="1">
      <c r="A107" s="45">
        <v>100</v>
      </c>
      <c r="B107" s="130" t="s">
        <v>83</v>
      </c>
      <c r="C107" s="180">
        <v>4</v>
      </c>
      <c r="D107" s="180">
        <v>2</v>
      </c>
      <c r="E107" s="180">
        <v>5</v>
      </c>
      <c r="F107" s="180">
        <v>2</v>
      </c>
      <c r="G107" s="180">
        <v>1</v>
      </c>
      <c r="H107" s="181">
        <v>0</v>
      </c>
      <c r="I107" s="181">
        <v>0</v>
      </c>
      <c r="J107" s="181">
        <v>3</v>
      </c>
      <c r="K107" s="181">
        <v>1</v>
      </c>
      <c r="L107" s="181">
        <v>1</v>
      </c>
      <c r="M107" s="184">
        <v>0</v>
      </c>
      <c r="N107" s="184">
        <v>0</v>
      </c>
      <c r="O107" s="184">
        <v>0</v>
      </c>
      <c r="P107" s="64"/>
    </row>
    <row r="108" spans="1:16" s="4" customFormat="1" ht="20.25" customHeight="1">
      <c r="A108" s="47">
        <v>101</v>
      </c>
      <c r="B108" s="130" t="s">
        <v>84</v>
      </c>
      <c r="C108" s="180">
        <v>9</v>
      </c>
      <c r="D108" s="180">
        <v>43</v>
      </c>
      <c r="E108" s="180">
        <v>40</v>
      </c>
      <c r="F108" s="180">
        <v>32</v>
      </c>
      <c r="G108" s="180">
        <v>19</v>
      </c>
      <c r="H108" s="181">
        <v>0</v>
      </c>
      <c r="I108" s="181">
        <v>1</v>
      </c>
      <c r="J108" s="181">
        <v>7</v>
      </c>
      <c r="K108" s="181">
        <v>12</v>
      </c>
      <c r="L108" s="181">
        <v>8</v>
      </c>
      <c r="M108" s="184">
        <v>5100</v>
      </c>
      <c r="N108" s="184">
        <v>0</v>
      </c>
      <c r="O108" s="184">
        <v>0</v>
      </c>
      <c r="P108" s="64"/>
    </row>
    <row r="109" spans="1:15" s="111" customFormat="1" ht="28.5" customHeight="1">
      <c r="A109" s="45">
        <v>102</v>
      </c>
      <c r="B109" s="127" t="s">
        <v>85</v>
      </c>
      <c r="C109" s="178">
        <v>54</v>
      </c>
      <c r="D109" s="178">
        <v>190</v>
      </c>
      <c r="E109" s="178">
        <v>190</v>
      </c>
      <c r="F109" s="178">
        <v>175</v>
      </c>
      <c r="G109" s="178">
        <v>139</v>
      </c>
      <c r="H109" s="179">
        <v>1</v>
      </c>
      <c r="I109" s="179">
        <v>1</v>
      </c>
      <c r="J109" s="179">
        <v>13</v>
      </c>
      <c r="K109" s="179">
        <v>54</v>
      </c>
      <c r="L109" s="179">
        <v>46</v>
      </c>
      <c r="M109" s="183">
        <v>3296847</v>
      </c>
      <c r="N109" s="183">
        <v>528207</v>
      </c>
      <c r="O109" s="183">
        <v>0</v>
      </c>
    </row>
    <row r="110" spans="1:16" s="4" customFormat="1" ht="17.25" customHeight="1">
      <c r="A110" s="47">
        <v>103</v>
      </c>
      <c r="B110" s="130" t="s">
        <v>86</v>
      </c>
      <c r="C110" s="180">
        <v>2</v>
      </c>
      <c r="D110" s="180">
        <v>5</v>
      </c>
      <c r="E110" s="180">
        <v>5</v>
      </c>
      <c r="F110" s="180">
        <v>1</v>
      </c>
      <c r="G110" s="180">
        <v>0</v>
      </c>
      <c r="H110" s="181">
        <v>1</v>
      </c>
      <c r="I110" s="181">
        <v>0</v>
      </c>
      <c r="J110" s="181">
        <v>3</v>
      </c>
      <c r="K110" s="181">
        <v>2</v>
      </c>
      <c r="L110" s="181">
        <v>2</v>
      </c>
      <c r="M110" s="184">
        <v>0</v>
      </c>
      <c r="N110" s="184">
        <v>0</v>
      </c>
      <c r="O110" s="184">
        <v>0</v>
      </c>
      <c r="P110" s="64"/>
    </row>
    <row r="111" spans="1:19" ht="17.25" customHeight="1">
      <c r="A111" s="45">
        <v>104</v>
      </c>
      <c r="B111" s="130" t="s">
        <v>87</v>
      </c>
      <c r="C111" s="180">
        <v>17</v>
      </c>
      <c r="D111" s="180">
        <v>128</v>
      </c>
      <c r="E111" s="180">
        <v>136</v>
      </c>
      <c r="F111" s="180">
        <v>130</v>
      </c>
      <c r="G111" s="180">
        <v>120</v>
      </c>
      <c r="H111" s="181">
        <v>0</v>
      </c>
      <c r="I111" s="181">
        <v>0</v>
      </c>
      <c r="J111" s="181">
        <v>6</v>
      </c>
      <c r="K111" s="181">
        <v>9</v>
      </c>
      <c r="L111" s="181">
        <v>5</v>
      </c>
      <c r="M111" s="184">
        <v>1349161</v>
      </c>
      <c r="N111" s="184">
        <v>70804</v>
      </c>
      <c r="O111" s="184">
        <v>0</v>
      </c>
      <c r="P111" s="64"/>
      <c r="Q111" s="4"/>
      <c r="R111" s="4"/>
      <c r="S111" s="4"/>
    </row>
    <row r="112" spans="1:19" ht="19.5" customHeight="1">
      <c r="A112" s="47">
        <v>105</v>
      </c>
      <c r="B112" s="130" t="s">
        <v>88</v>
      </c>
      <c r="C112" s="180">
        <v>35</v>
      </c>
      <c r="D112" s="180">
        <v>57</v>
      </c>
      <c r="E112" s="180">
        <v>49</v>
      </c>
      <c r="F112" s="180">
        <v>44</v>
      </c>
      <c r="G112" s="180">
        <v>19</v>
      </c>
      <c r="H112" s="181">
        <v>0</v>
      </c>
      <c r="I112" s="181">
        <v>1</v>
      </c>
      <c r="J112" s="181">
        <v>4</v>
      </c>
      <c r="K112" s="181">
        <v>43</v>
      </c>
      <c r="L112" s="181">
        <v>39</v>
      </c>
      <c r="M112" s="184">
        <v>1947686</v>
      </c>
      <c r="N112" s="184">
        <v>457403</v>
      </c>
      <c r="O112" s="184">
        <v>0</v>
      </c>
      <c r="P112" s="64"/>
      <c r="Q112" s="4"/>
      <c r="R112" s="4"/>
      <c r="S112" s="4"/>
    </row>
    <row r="113" spans="1:19" s="112" customFormat="1" ht="19.5" customHeight="1">
      <c r="A113" s="45">
        <v>106</v>
      </c>
      <c r="B113" s="127" t="s">
        <v>89</v>
      </c>
      <c r="C113" s="178">
        <v>0</v>
      </c>
      <c r="D113" s="178">
        <v>0</v>
      </c>
      <c r="E113" s="178">
        <v>0</v>
      </c>
      <c r="F113" s="178">
        <v>0</v>
      </c>
      <c r="G113" s="178">
        <v>0</v>
      </c>
      <c r="H113" s="179">
        <v>0</v>
      </c>
      <c r="I113" s="179">
        <v>0</v>
      </c>
      <c r="J113" s="179">
        <v>0</v>
      </c>
      <c r="K113" s="179">
        <v>0</v>
      </c>
      <c r="L113" s="179">
        <v>0</v>
      </c>
      <c r="M113" s="183">
        <v>0</v>
      </c>
      <c r="N113" s="183">
        <v>0</v>
      </c>
      <c r="O113" s="183">
        <v>0</v>
      </c>
      <c r="P113" s="111"/>
      <c r="Q113" s="111"/>
      <c r="R113" s="111"/>
      <c r="S113" s="111"/>
    </row>
    <row r="114" spans="1:19" s="112" customFormat="1" ht="30.75" customHeight="1">
      <c r="A114" s="47">
        <v>107</v>
      </c>
      <c r="B114" s="65" t="s">
        <v>236</v>
      </c>
      <c r="C114" s="182">
        <f>SUM(C8,C9,C12,C29,C30,C43,C49,C52,C79,C88,C103,C109,C113)</f>
        <v>785</v>
      </c>
      <c r="D114" s="182">
        <f aca="true" t="shared" si="0" ref="D114:O114">SUM(D8,D9,D12,D29,D30,D43,D49,D52,D79,D88,D103,D109,D113)</f>
        <v>1826</v>
      </c>
      <c r="E114" s="182">
        <f t="shared" si="0"/>
        <v>1808</v>
      </c>
      <c r="F114" s="182">
        <f t="shared" si="0"/>
        <v>1594</v>
      </c>
      <c r="G114" s="182">
        <f t="shared" si="0"/>
        <v>1352</v>
      </c>
      <c r="H114" s="182">
        <f t="shared" si="0"/>
        <v>10</v>
      </c>
      <c r="I114" s="182">
        <f t="shared" si="0"/>
        <v>71</v>
      </c>
      <c r="J114" s="182">
        <f t="shared" si="0"/>
        <v>133</v>
      </c>
      <c r="K114" s="182">
        <f t="shared" si="0"/>
        <v>803</v>
      </c>
      <c r="L114" s="182">
        <f t="shared" si="0"/>
        <v>610</v>
      </c>
      <c r="M114" s="185">
        <f t="shared" si="0"/>
        <v>954441179</v>
      </c>
      <c r="N114" s="185">
        <f t="shared" si="0"/>
        <v>99920387</v>
      </c>
      <c r="O114" s="185">
        <f t="shared" si="0"/>
        <v>3000</v>
      </c>
      <c r="P114" s="111"/>
      <c r="Q114" s="111"/>
      <c r="R114" s="111"/>
      <c r="S114" s="111"/>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fitToHeight="0" fitToWidth="1" horizontalDpi="600" verticalDpi="600" orientation="landscape" pageOrder="overThenDown" paperSize="9" scale="74" r:id="rId1"/>
  <headerFooter alignWithMargins="0">
    <oddFooter>&amp;LA6856293&amp;Cмісцеві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AW742"/>
  <sheetViews>
    <sheetView zoomScale="85" zoomScaleNormal="85" zoomScalePageLayoutView="40" workbookViewId="0" topLeftCell="A10">
      <selection activeCell="G35" sqref="G3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65" t="s">
        <v>145</v>
      </c>
      <c r="B2" s="265"/>
      <c r="C2" s="265"/>
      <c r="D2" s="265"/>
      <c r="E2" s="265"/>
      <c r="F2" s="265"/>
      <c r="G2" s="265"/>
      <c r="H2" s="265"/>
      <c r="I2" s="265"/>
      <c r="J2" s="265"/>
      <c r="K2" s="265"/>
      <c r="L2" s="265"/>
      <c r="M2" s="265"/>
      <c r="N2" s="265"/>
      <c r="O2" s="265"/>
      <c r="P2" s="39"/>
      <c r="Q2" s="39"/>
      <c r="R2" s="39"/>
      <c r="S2" s="39"/>
    </row>
    <row r="3" spans="2:15" ht="12.75">
      <c r="B3" s="6"/>
      <c r="J3" s="258"/>
      <c r="K3" s="258"/>
      <c r="L3" s="258"/>
      <c r="M3" s="258"/>
      <c r="N3" s="258"/>
      <c r="O3" s="19"/>
    </row>
    <row r="4" spans="1:49" ht="33" customHeight="1">
      <c r="A4" s="277" t="s">
        <v>1</v>
      </c>
      <c r="B4" s="257" t="s">
        <v>4</v>
      </c>
      <c r="C4" s="257"/>
      <c r="D4" s="257"/>
      <c r="E4" s="248" t="s">
        <v>198</v>
      </c>
      <c r="F4" s="249"/>
      <c r="G4" s="250" t="s">
        <v>199</v>
      </c>
      <c r="H4" s="250" t="s">
        <v>200</v>
      </c>
      <c r="I4" s="248" t="s">
        <v>111</v>
      </c>
      <c r="J4" s="249"/>
      <c r="K4" s="249"/>
      <c r="L4" s="249"/>
      <c r="M4" s="249"/>
      <c r="N4" s="276"/>
      <c r="O4" s="242" t="s">
        <v>197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77"/>
      <c r="B5" s="257"/>
      <c r="C5" s="257"/>
      <c r="D5" s="257"/>
      <c r="E5" s="253" t="s">
        <v>13</v>
      </c>
      <c r="F5" s="245" t="s">
        <v>201</v>
      </c>
      <c r="G5" s="251"/>
      <c r="H5" s="251"/>
      <c r="I5" s="257" t="s">
        <v>108</v>
      </c>
      <c r="J5" s="273" t="s">
        <v>0</v>
      </c>
      <c r="K5" s="274"/>
      <c r="L5" s="274"/>
      <c r="M5" s="274"/>
      <c r="N5" s="275"/>
      <c r="O5" s="24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77"/>
      <c r="B6" s="257"/>
      <c r="C6" s="257"/>
      <c r="D6" s="257"/>
      <c r="E6" s="254"/>
      <c r="F6" s="246"/>
      <c r="G6" s="251"/>
      <c r="H6" s="251"/>
      <c r="I6" s="257"/>
      <c r="J6" s="259" t="s">
        <v>5</v>
      </c>
      <c r="K6" s="259" t="s">
        <v>104</v>
      </c>
      <c r="L6" s="259" t="s">
        <v>105</v>
      </c>
      <c r="M6" s="262" t="s">
        <v>112</v>
      </c>
      <c r="N6" s="262"/>
      <c r="O6" s="24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77"/>
      <c r="B7" s="257"/>
      <c r="C7" s="257"/>
      <c r="D7" s="257"/>
      <c r="E7" s="254"/>
      <c r="F7" s="246"/>
      <c r="G7" s="251"/>
      <c r="H7" s="251"/>
      <c r="I7" s="257"/>
      <c r="J7" s="260"/>
      <c r="K7" s="260"/>
      <c r="L7" s="260"/>
      <c r="M7" s="263" t="s">
        <v>113</v>
      </c>
      <c r="N7" s="263" t="s">
        <v>114</v>
      </c>
      <c r="O7" s="24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77"/>
      <c r="B8" s="257"/>
      <c r="C8" s="257"/>
      <c r="D8" s="257"/>
      <c r="E8" s="255"/>
      <c r="F8" s="247"/>
      <c r="G8" s="252"/>
      <c r="H8" s="252"/>
      <c r="I8" s="257"/>
      <c r="J8" s="261"/>
      <c r="K8" s="261"/>
      <c r="L8" s="261"/>
      <c r="M8" s="264"/>
      <c r="N8" s="264"/>
      <c r="O8" s="24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7" customFormat="1" ht="16.5" customHeight="1">
      <c r="A9" s="103" t="s">
        <v>2</v>
      </c>
      <c r="B9" s="257" t="s">
        <v>3</v>
      </c>
      <c r="C9" s="257"/>
      <c r="D9" s="257"/>
      <c r="E9" s="123">
        <v>1</v>
      </c>
      <c r="F9" s="123">
        <v>2</v>
      </c>
      <c r="G9" s="123">
        <v>3</v>
      </c>
      <c r="H9" s="123">
        <v>4</v>
      </c>
      <c r="I9" s="104">
        <v>5</v>
      </c>
      <c r="J9" s="104">
        <v>6</v>
      </c>
      <c r="K9" s="104">
        <v>7</v>
      </c>
      <c r="L9" s="104">
        <v>8</v>
      </c>
      <c r="M9" s="104">
        <v>9</v>
      </c>
      <c r="N9" s="104">
        <v>10</v>
      </c>
      <c r="O9" s="104">
        <v>11</v>
      </c>
      <c r="P9" s="105"/>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row>
    <row r="10" spans="1:49" ht="45" customHeight="1">
      <c r="A10" s="48">
        <v>1</v>
      </c>
      <c r="B10" s="256" t="s">
        <v>6</v>
      </c>
      <c r="C10" s="256"/>
      <c r="D10" s="256"/>
      <c r="E10" s="171">
        <v>16</v>
      </c>
      <c r="F10" s="171">
        <v>9</v>
      </c>
      <c r="G10" s="171">
        <v>3</v>
      </c>
      <c r="H10" s="171">
        <v>0</v>
      </c>
      <c r="I10" s="171">
        <v>7</v>
      </c>
      <c r="J10" s="171">
        <v>0</v>
      </c>
      <c r="K10" s="171">
        <v>6</v>
      </c>
      <c r="L10" s="171">
        <v>1</v>
      </c>
      <c r="M10" s="171">
        <v>1</v>
      </c>
      <c r="N10" s="171">
        <v>0</v>
      </c>
      <c r="O10" s="171">
        <v>6</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69" t="s">
        <v>150</v>
      </c>
      <c r="C11" s="269"/>
      <c r="D11" s="269"/>
      <c r="E11" s="171">
        <v>0</v>
      </c>
      <c r="F11" s="171">
        <v>0</v>
      </c>
      <c r="G11" s="171">
        <v>0</v>
      </c>
      <c r="H11" s="171">
        <v>0</v>
      </c>
      <c r="I11" s="171">
        <v>0</v>
      </c>
      <c r="J11" s="171">
        <v>0</v>
      </c>
      <c r="K11" s="171">
        <v>0</v>
      </c>
      <c r="L11" s="171">
        <v>0</v>
      </c>
      <c r="M11" s="171">
        <v>0</v>
      </c>
      <c r="N11" s="171">
        <v>0</v>
      </c>
      <c r="O11" s="171">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69" t="s">
        <v>151</v>
      </c>
      <c r="C12" s="269"/>
      <c r="D12" s="269"/>
      <c r="E12" s="171">
        <v>0</v>
      </c>
      <c r="F12" s="171">
        <v>0</v>
      </c>
      <c r="G12" s="171">
        <v>0</v>
      </c>
      <c r="H12" s="171">
        <v>0</v>
      </c>
      <c r="I12" s="171">
        <v>0</v>
      </c>
      <c r="J12" s="171">
        <v>0</v>
      </c>
      <c r="K12" s="171">
        <v>0</v>
      </c>
      <c r="L12" s="171">
        <v>0</v>
      </c>
      <c r="M12" s="171">
        <v>0</v>
      </c>
      <c r="N12" s="171">
        <v>0</v>
      </c>
      <c r="O12" s="171">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70" t="s">
        <v>7</v>
      </c>
      <c r="C13" s="271"/>
      <c r="D13" s="272"/>
      <c r="E13" s="171">
        <v>0</v>
      </c>
      <c r="F13" s="171">
        <v>0</v>
      </c>
      <c r="G13" s="171">
        <v>0</v>
      </c>
      <c r="H13" s="171">
        <v>0</v>
      </c>
      <c r="I13" s="171">
        <v>0</v>
      </c>
      <c r="J13" s="171">
        <v>0</v>
      </c>
      <c r="K13" s="171">
        <v>0</v>
      </c>
      <c r="L13" s="171">
        <v>0</v>
      </c>
      <c r="M13" s="171">
        <v>0</v>
      </c>
      <c r="N13" s="171">
        <v>0</v>
      </c>
      <c r="O13" s="171">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69" t="s">
        <v>152</v>
      </c>
      <c r="C14" s="269"/>
      <c r="D14" s="269"/>
      <c r="E14" s="171">
        <v>0</v>
      </c>
      <c r="F14" s="171">
        <v>0</v>
      </c>
      <c r="G14" s="171">
        <v>0</v>
      </c>
      <c r="H14" s="171">
        <v>0</v>
      </c>
      <c r="I14" s="171">
        <v>0</v>
      </c>
      <c r="J14" s="171">
        <v>0</v>
      </c>
      <c r="K14" s="171">
        <v>0</v>
      </c>
      <c r="L14" s="171">
        <v>0</v>
      </c>
      <c r="M14" s="171">
        <v>0</v>
      </c>
      <c r="N14" s="171">
        <v>0</v>
      </c>
      <c r="O14" s="171">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24" customFormat="1" ht="24" customHeight="1">
      <c r="A15" s="49">
        <v>6</v>
      </c>
      <c r="B15" s="266" t="s">
        <v>202</v>
      </c>
      <c r="C15" s="267"/>
      <c r="D15" s="268"/>
      <c r="E15" s="170">
        <f>SUM(E10:E14)</f>
        <v>16</v>
      </c>
      <c r="F15" s="170">
        <f aca="true" t="shared" si="0" ref="F15:O15">SUM(F10:F14)</f>
        <v>9</v>
      </c>
      <c r="G15" s="170">
        <f t="shared" si="0"/>
        <v>3</v>
      </c>
      <c r="H15" s="170">
        <f t="shared" si="0"/>
        <v>0</v>
      </c>
      <c r="I15" s="170">
        <f t="shared" si="0"/>
        <v>7</v>
      </c>
      <c r="J15" s="170">
        <f t="shared" si="0"/>
        <v>0</v>
      </c>
      <c r="K15" s="170">
        <f t="shared" si="0"/>
        <v>6</v>
      </c>
      <c r="L15" s="170">
        <f t="shared" si="0"/>
        <v>1</v>
      </c>
      <c r="M15" s="170">
        <f t="shared" si="0"/>
        <v>1</v>
      </c>
      <c r="N15" s="170">
        <f t="shared" si="0"/>
        <v>0</v>
      </c>
      <c r="O15" s="170">
        <f t="shared" si="0"/>
        <v>6</v>
      </c>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O2"/>
    <mergeCell ref="B15:D15"/>
    <mergeCell ref="B11:D11"/>
    <mergeCell ref="B12:D12"/>
    <mergeCell ref="B13:D13"/>
    <mergeCell ref="B14:D14"/>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tToHeight="0" fitToWidth="1" horizontalDpi="600" verticalDpi="600" orientation="landscape" paperSize="9" scale="60" r:id="rId1"/>
  <headerFooter alignWithMargins="0">
    <oddFooter>&amp;LA6856293&amp;Cмісцеві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B39"/>
  <sheetViews>
    <sheetView zoomScaleSheetLayoutView="100" workbookViewId="0" topLeftCell="A19">
      <selection activeCell="E44" sqref="E44"/>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27" width="13.7109375" style="11" customWidth="1"/>
    <col min="28" max="16384" width="9.140625" style="11" customWidth="1"/>
  </cols>
  <sheetData>
    <row r="1" ht="12.75" customHeight="1">
      <c r="A1" s="143">
        <v>7</v>
      </c>
    </row>
    <row r="2" spans="1:11" ht="15" customHeight="1">
      <c r="A2" s="297" t="s">
        <v>132</v>
      </c>
      <c r="B2" s="297"/>
      <c r="C2" s="297"/>
      <c r="D2" s="297"/>
      <c r="E2" s="297"/>
      <c r="F2" s="297"/>
      <c r="G2" s="297"/>
      <c r="H2" s="297"/>
      <c r="I2" s="297"/>
      <c r="J2" s="297"/>
      <c r="K2" s="297"/>
    </row>
    <row r="3" spans="1:16" ht="15.75">
      <c r="A3" s="21"/>
      <c r="B3" s="293"/>
      <c r="C3" s="293"/>
      <c r="D3" s="293"/>
      <c r="E3" s="293"/>
      <c r="F3" s="293"/>
      <c r="G3" s="293"/>
      <c r="H3" s="293"/>
      <c r="I3" s="293"/>
      <c r="J3" s="293"/>
      <c r="K3" s="293"/>
      <c r="L3" s="28"/>
      <c r="M3" s="28"/>
      <c r="N3" s="28"/>
      <c r="O3" s="28"/>
      <c r="P3" s="28"/>
    </row>
    <row r="4" spans="1:16" s="10" customFormat="1" ht="24" customHeight="1">
      <c r="A4" s="2" t="s">
        <v>1</v>
      </c>
      <c r="B4" s="195" t="s">
        <v>8</v>
      </c>
      <c r="C4" s="195"/>
      <c r="D4" s="195"/>
      <c r="E4" s="195"/>
      <c r="F4" s="195"/>
      <c r="G4" s="195"/>
      <c r="H4" s="195"/>
      <c r="I4" s="195"/>
      <c r="J4" s="195"/>
      <c r="K4" s="16" t="s">
        <v>9</v>
      </c>
      <c r="L4" s="33"/>
      <c r="M4" s="23"/>
      <c r="N4" s="20"/>
      <c r="O4" s="20"/>
      <c r="P4" s="20"/>
    </row>
    <row r="5" spans="1:28" s="10" customFormat="1" ht="31.5" customHeight="1">
      <c r="A5" s="2">
        <v>1</v>
      </c>
      <c r="B5" s="298" t="s">
        <v>103</v>
      </c>
      <c r="C5" s="299"/>
      <c r="D5" s="299"/>
      <c r="E5" s="299"/>
      <c r="F5" s="299"/>
      <c r="G5" s="299"/>
      <c r="H5" s="299"/>
      <c r="I5" s="299"/>
      <c r="J5" s="300"/>
      <c r="K5" s="186">
        <v>81</v>
      </c>
      <c r="L5" s="33"/>
      <c r="M5" s="23"/>
      <c r="N5" s="20"/>
      <c r="O5" s="20"/>
      <c r="P5" s="20"/>
      <c r="S5" s="287" t="s">
        <v>178</v>
      </c>
      <c r="T5" s="287"/>
      <c r="U5" s="287"/>
      <c r="V5" s="287"/>
      <c r="W5" s="287"/>
      <c r="X5" s="287"/>
      <c r="Y5" s="287"/>
      <c r="Z5" s="287"/>
      <c r="AA5" s="11"/>
      <c r="AB5" s="11"/>
    </row>
    <row r="6" spans="1:20" s="10" customFormat="1" ht="18" customHeight="1">
      <c r="A6" s="2">
        <f aca="true" t="shared" si="0" ref="A6:A13">A5+1</f>
        <v>2</v>
      </c>
      <c r="B6" s="291" t="s">
        <v>90</v>
      </c>
      <c r="C6" s="301" t="s">
        <v>128</v>
      </c>
      <c r="D6" s="302"/>
      <c r="E6" s="302"/>
      <c r="F6" s="302"/>
      <c r="G6" s="302"/>
      <c r="H6" s="302"/>
      <c r="I6" s="302"/>
      <c r="J6" s="303"/>
      <c r="K6" s="186">
        <v>72</v>
      </c>
      <c r="L6" s="33"/>
      <c r="M6" s="23"/>
      <c r="N6" s="20"/>
      <c r="O6" s="20"/>
      <c r="P6" s="20"/>
      <c r="S6" s="113"/>
      <c r="T6" s="11" t="s">
        <v>179</v>
      </c>
    </row>
    <row r="7" spans="1:16" s="10" customFormat="1" ht="18" customHeight="1">
      <c r="A7" s="2">
        <f t="shared" si="0"/>
        <v>3</v>
      </c>
      <c r="B7" s="291"/>
      <c r="C7" s="292" t="s">
        <v>129</v>
      </c>
      <c r="D7" s="292"/>
      <c r="E7" s="278" t="s">
        <v>130</v>
      </c>
      <c r="F7" s="279"/>
      <c r="G7" s="279"/>
      <c r="H7" s="279"/>
      <c r="I7" s="279"/>
      <c r="J7" s="280"/>
      <c r="K7" s="186">
        <v>4</v>
      </c>
      <c r="L7" s="33"/>
      <c r="M7" s="23"/>
      <c r="N7" s="20"/>
      <c r="O7" s="20"/>
      <c r="P7" s="20"/>
    </row>
    <row r="8" spans="1:16" s="10" customFormat="1" ht="16.5" customHeight="1">
      <c r="A8" s="2">
        <f t="shared" si="0"/>
        <v>4</v>
      </c>
      <c r="B8" s="291"/>
      <c r="C8" s="292"/>
      <c r="D8" s="292"/>
      <c r="E8" s="304" t="s">
        <v>131</v>
      </c>
      <c r="F8" s="305"/>
      <c r="G8" s="305"/>
      <c r="H8" s="305"/>
      <c r="I8" s="305"/>
      <c r="J8" s="306"/>
      <c r="K8" s="186">
        <v>68</v>
      </c>
      <c r="L8" s="33"/>
      <c r="M8" s="23"/>
      <c r="N8" s="20"/>
      <c r="O8" s="20"/>
      <c r="P8" s="20"/>
    </row>
    <row r="9" spans="1:16" s="10" customFormat="1" ht="15.75" customHeight="1">
      <c r="A9" s="2">
        <f t="shared" si="0"/>
        <v>5</v>
      </c>
      <c r="B9" s="291"/>
      <c r="C9" s="278" t="s">
        <v>118</v>
      </c>
      <c r="D9" s="279"/>
      <c r="E9" s="279"/>
      <c r="F9" s="279"/>
      <c r="G9" s="279"/>
      <c r="H9" s="279"/>
      <c r="I9" s="279"/>
      <c r="J9" s="280"/>
      <c r="K9" s="186">
        <v>0</v>
      </c>
      <c r="L9" s="33"/>
      <c r="M9" s="23"/>
      <c r="N9" s="20"/>
      <c r="O9" s="20"/>
      <c r="P9" s="20"/>
    </row>
    <row r="10" spans="1:16" s="10" customFormat="1" ht="18.75" customHeight="1">
      <c r="A10" s="2">
        <f t="shared" si="0"/>
        <v>6</v>
      </c>
      <c r="B10" s="291"/>
      <c r="C10" s="294" t="s">
        <v>117</v>
      </c>
      <c r="D10" s="295"/>
      <c r="E10" s="295"/>
      <c r="F10" s="295"/>
      <c r="G10" s="295"/>
      <c r="H10" s="295"/>
      <c r="I10" s="295"/>
      <c r="J10" s="296"/>
      <c r="K10" s="186">
        <v>2</v>
      </c>
      <c r="L10" s="33"/>
      <c r="M10" s="23"/>
      <c r="N10" s="20"/>
      <c r="O10" s="20"/>
      <c r="P10" s="20"/>
    </row>
    <row r="11" spans="1:16" s="10" customFormat="1" ht="17.25" customHeight="1">
      <c r="A11" s="2">
        <f t="shared" si="0"/>
        <v>7</v>
      </c>
      <c r="B11" s="291" t="s">
        <v>21</v>
      </c>
      <c r="C11" s="288" t="s">
        <v>115</v>
      </c>
      <c r="D11" s="289"/>
      <c r="E11" s="289"/>
      <c r="F11" s="289"/>
      <c r="G11" s="289"/>
      <c r="H11" s="289"/>
      <c r="I11" s="289"/>
      <c r="J11" s="290"/>
      <c r="K11" s="186">
        <v>0</v>
      </c>
      <c r="L11" s="33"/>
      <c r="M11" s="23"/>
      <c r="N11" s="20"/>
      <c r="O11" s="20"/>
      <c r="P11" s="20"/>
    </row>
    <row r="12" spans="1:16" s="10" customFormat="1" ht="15" customHeight="1">
      <c r="A12" s="2">
        <f t="shared" si="0"/>
        <v>8</v>
      </c>
      <c r="B12" s="291"/>
      <c r="C12" s="288" t="s">
        <v>119</v>
      </c>
      <c r="D12" s="289"/>
      <c r="E12" s="289"/>
      <c r="F12" s="289"/>
      <c r="G12" s="289"/>
      <c r="H12" s="289"/>
      <c r="I12" s="289"/>
      <c r="J12" s="290"/>
      <c r="K12" s="186">
        <v>1</v>
      </c>
      <c r="L12" s="33"/>
      <c r="M12" s="23"/>
      <c r="N12" s="20"/>
      <c r="O12" s="20"/>
      <c r="P12" s="20"/>
    </row>
    <row r="13" spans="1:19" s="10" customFormat="1" ht="18.75" customHeight="1">
      <c r="A13" s="2">
        <f t="shared" si="0"/>
        <v>9</v>
      </c>
      <c r="B13" s="291"/>
      <c r="C13" s="288" t="s">
        <v>116</v>
      </c>
      <c r="D13" s="289"/>
      <c r="E13" s="289"/>
      <c r="F13" s="289"/>
      <c r="G13" s="289"/>
      <c r="H13" s="289"/>
      <c r="I13" s="289"/>
      <c r="J13" s="290"/>
      <c r="K13" s="186">
        <v>0</v>
      </c>
      <c r="L13" s="33"/>
      <c r="M13" s="23"/>
      <c r="N13" s="20"/>
      <c r="O13" s="20"/>
      <c r="P13" s="20"/>
      <c r="S13" s="40"/>
    </row>
    <row r="14" spans="1:16" s="10" customFormat="1" ht="19.5" customHeight="1">
      <c r="A14" s="2">
        <v>10</v>
      </c>
      <c r="B14" s="320" t="s">
        <v>102</v>
      </c>
      <c r="C14" s="281" t="s">
        <v>136</v>
      </c>
      <c r="D14" s="282"/>
      <c r="E14" s="282"/>
      <c r="F14" s="282"/>
      <c r="G14" s="282"/>
      <c r="H14" s="282"/>
      <c r="I14" s="282"/>
      <c r="J14" s="283"/>
      <c r="K14" s="186">
        <v>24</v>
      </c>
      <c r="L14" s="33"/>
      <c r="M14" s="23"/>
      <c r="N14" s="20"/>
      <c r="O14" s="20"/>
      <c r="P14" s="20"/>
    </row>
    <row r="15" spans="1:16" s="10" customFormat="1" ht="19.5" customHeight="1">
      <c r="A15" s="2">
        <v>11</v>
      </c>
      <c r="B15" s="320"/>
      <c r="C15" s="281" t="s">
        <v>138</v>
      </c>
      <c r="D15" s="282"/>
      <c r="E15" s="282"/>
      <c r="F15" s="282"/>
      <c r="G15" s="282"/>
      <c r="H15" s="282"/>
      <c r="I15" s="282"/>
      <c r="J15" s="283"/>
      <c r="K15" s="186">
        <v>461</v>
      </c>
      <c r="L15" s="33"/>
      <c r="M15" s="23"/>
      <c r="N15" s="20"/>
      <c r="O15" s="20"/>
      <c r="P15" s="20"/>
    </row>
    <row r="16" spans="1:16" s="10" customFormat="1" ht="20.25" customHeight="1">
      <c r="A16" s="2">
        <v>12</v>
      </c>
      <c r="B16" s="320"/>
      <c r="C16" s="281" t="s">
        <v>137</v>
      </c>
      <c r="D16" s="282"/>
      <c r="E16" s="282"/>
      <c r="F16" s="282"/>
      <c r="G16" s="282"/>
      <c r="H16" s="282"/>
      <c r="I16" s="282"/>
      <c r="J16" s="283"/>
      <c r="K16" s="186">
        <v>25</v>
      </c>
      <c r="L16" s="33"/>
      <c r="M16" s="23"/>
      <c r="N16" s="20"/>
      <c r="O16" s="20"/>
      <c r="P16" s="20"/>
    </row>
    <row r="17" spans="1:16" s="10" customFormat="1" ht="22.5" customHeight="1">
      <c r="A17" s="2">
        <v>13</v>
      </c>
      <c r="B17" s="320"/>
      <c r="C17" s="322" t="s">
        <v>153</v>
      </c>
      <c r="D17" s="323"/>
      <c r="E17" s="323"/>
      <c r="F17" s="323"/>
      <c r="G17" s="323"/>
      <c r="H17" s="323"/>
      <c r="I17" s="323"/>
      <c r="J17" s="324"/>
      <c r="K17" s="186">
        <v>350</v>
      </c>
      <c r="L17" s="33"/>
      <c r="M17" s="23"/>
      <c r="N17" s="20"/>
      <c r="O17" s="20"/>
      <c r="P17" s="20"/>
    </row>
    <row r="18" spans="1:16" s="10" customFormat="1" ht="14.25" customHeight="1">
      <c r="A18" s="2">
        <v>14</v>
      </c>
      <c r="B18" s="284" t="s">
        <v>135</v>
      </c>
      <c r="C18" s="285"/>
      <c r="D18" s="285"/>
      <c r="E18" s="285"/>
      <c r="F18" s="285"/>
      <c r="G18" s="285"/>
      <c r="H18" s="285"/>
      <c r="I18" s="285"/>
      <c r="J18" s="286"/>
      <c r="K18" s="186">
        <v>3</v>
      </c>
      <c r="L18" s="33"/>
      <c r="M18" s="23"/>
      <c r="N18" s="20"/>
      <c r="O18" s="20"/>
      <c r="P18" s="20"/>
    </row>
    <row r="19" spans="1:16" s="10" customFormat="1" ht="15" customHeight="1">
      <c r="A19" s="2">
        <v>15</v>
      </c>
      <c r="B19" s="284" t="s">
        <v>160</v>
      </c>
      <c r="C19" s="285"/>
      <c r="D19" s="285"/>
      <c r="E19" s="285"/>
      <c r="F19" s="285"/>
      <c r="G19" s="285"/>
      <c r="H19" s="285"/>
      <c r="I19" s="285"/>
      <c r="J19" s="286"/>
      <c r="K19" s="187">
        <v>5</v>
      </c>
      <c r="L19" s="33"/>
      <c r="M19" s="23"/>
      <c r="N19" s="20"/>
      <c r="O19" s="20"/>
      <c r="P19" s="20"/>
    </row>
    <row r="20" spans="1:16" s="10" customFormat="1" ht="24" customHeight="1">
      <c r="A20" s="2">
        <v>16</v>
      </c>
      <c r="B20" s="291" t="s">
        <v>0</v>
      </c>
      <c r="C20" s="314" t="s">
        <v>127</v>
      </c>
      <c r="D20" s="315"/>
      <c r="E20" s="315"/>
      <c r="F20" s="315"/>
      <c r="G20" s="315"/>
      <c r="H20" s="315"/>
      <c r="I20" s="315"/>
      <c r="J20" s="316"/>
      <c r="K20" s="186">
        <v>1</v>
      </c>
      <c r="L20" s="33"/>
      <c r="M20" s="23"/>
      <c r="N20" s="20"/>
      <c r="O20" s="20"/>
      <c r="P20" s="20"/>
    </row>
    <row r="21" spans="1:16" s="10" customFormat="1" ht="26.25" customHeight="1">
      <c r="A21" s="2">
        <v>17</v>
      </c>
      <c r="B21" s="291"/>
      <c r="C21" s="311" t="s">
        <v>11</v>
      </c>
      <c r="D21" s="312"/>
      <c r="E21" s="312"/>
      <c r="F21" s="312"/>
      <c r="G21" s="312"/>
      <c r="H21" s="312"/>
      <c r="I21" s="312"/>
      <c r="J21" s="313"/>
      <c r="K21" s="186">
        <v>4</v>
      </c>
      <c r="L21" s="34"/>
      <c r="M21" s="25"/>
      <c r="N21" s="20"/>
      <c r="O21" s="20"/>
      <c r="P21" s="20"/>
    </row>
    <row r="22" spans="1:16" s="10" customFormat="1" ht="21" customHeight="1">
      <c r="A22" s="2">
        <v>18</v>
      </c>
      <c r="B22" s="284" t="s">
        <v>91</v>
      </c>
      <c r="C22" s="285"/>
      <c r="D22" s="285"/>
      <c r="E22" s="285"/>
      <c r="F22" s="285"/>
      <c r="G22" s="285"/>
      <c r="H22" s="285"/>
      <c r="I22" s="285"/>
      <c r="J22" s="286"/>
      <c r="K22" s="186">
        <v>2</v>
      </c>
      <c r="L22" s="35"/>
      <c r="M22" s="24"/>
      <c r="N22" s="20"/>
      <c r="O22" s="20"/>
      <c r="P22" s="20"/>
    </row>
    <row r="23" spans="1:16" s="10" customFormat="1" ht="30.75" customHeight="1">
      <c r="A23" s="2">
        <v>19</v>
      </c>
      <c r="B23" s="308" t="s">
        <v>20</v>
      </c>
      <c r="C23" s="309"/>
      <c r="D23" s="309"/>
      <c r="E23" s="309"/>
      <c r="F23" s="309"/>
      <c r="G23" s="309"/>
      <c r="H23" s="309"/>
      <c r="I23" s="309"/>
      <c r="J23" s="310"/>
      <c r="K23" s="186">
        <v>0</v>
      </c>
      <c r="L23" s="36"/>
      <c r="M23" s="26"/>
      <c r="N23" s="20"/>
      <c r="O23" s="20"/>
      <c r="P23" s="20"/>
    </row>
    <row r="24" spans="1:16" s="10" customFormat="1" ht="46.5" customHeight="1">
      <c r="A24" s="2">
        <v>20</v>
      </c>
      <c r="B24" s="284" t="s">
        <v>10</v>
      </c>
      <c r="C24" s="285"/>
      <c r="D24" s="285"/>
      <c r="E24" s="285"/>
      <c r="F24" s="285"/>
      <c r="G24" s="285"/>
      <c r="H24" s="285"/>
      <c r="I24" s="285"/>
      <c r="J24" s="286"/>
      <c r="K24" s="187">
        <v>0</v>
      </c>
      <c r="L24" s="37"/>
      <c r="M24" s="27"/>
      <c r="N24" s="20"/>
      <c r="O24" s="20"/>
      <c r="P24" s="20"/>
    </row>
    <row r="25" spans="1:16" s="10" customFormat="1" ht="15.75" customHeight="1">
      <c r="A25" s="2">
        <v>21</v>
      </c>
      <c r="B25" s="284" t="s">
        <v>12</v>
      </c>
      <c r="C25" s="285"/>
      <c r="D25" s="285"/>
      <c r="E25" s="285"/>
      <c r="F25" s="285"/>
      <c r="G25" s="285"/>
      <c r="H25" s="285"/>
      <c r="I25" s="285"/>
      <c r="J25" s="286"/>
      <c r="K25" s="188">
        <v>1</v>
      </c>
      <c r="L25" s="35"/>
      <c r="M25" s="24"/>
      <c r="N25" s="20"/>
      <c r="O25" s="20"/>
      <c r="P25" s="20"/>
    </row>
    <row r="26" spans="1:16" s="10" customFormat="1" ht="18.75" customHeight="1">
      <c r="A26" s="2">
        <v>22</v>
      </c>
      <c r="B26" s="284" t="s">
        <v>139</v>
      </c>
      <c r="C26" s="285"/>
      <c r="D26" s="285"/>
      <c r="E26" s="285"/>
      <c r="F26" s="285"/>
      <c r="G26" s="285"/>
      <c r="H26" s="285"/>
      <c r="I26" s="285"/>
      <c r="J26" s="286"/>
      <c r="K26" s="189">
        <v>28</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14.25" customHeight="1">
      <c r="A28" s="53"/>
      <c r="B28" s="50"/>
      <c r="C28" s="50"/>
      <c r="D28" s="50"/>
      <c r="E28" s="50"/>
      <c r="F28" s="50"/>
      <c r="G28" s="50"/>
      <c r="H28" s="54"/>
      <c r="I28" s="54"/>
      <c r="J28" s="54"/>
      <c r="K28" s="13"/>
      <c r="L28" s="12"/>
    </row>
    <row r="29" spans="2:15" ht="15.75">
      <c r="B29" s="87" t="s">
        <v>170</v>
      </c>
      <c r="C29" s="87"/>
      <c r="D29" s="87"/>
      <c r="E29" s="88"/>
      <c r="F29" s="97"/>
      <c r="G29" s="307" t="s">
        <v>247</v>
      </c>
      <c r="H29" s="307"/>
      <c r="I29" s="307"/>
      <c r="J29" s="307"/>
      <c r="K29" s="307"/>
      <c r="L29" s="100"/>
      <c r="M29" s="100"/>
      <c r="N29" s="100"/>
      <c r="O29" s="100"/>
    </row>
    <row r="30" spans="1:15" ht="12.75" customHeight="1">
      <c r="A30" s="89"/>
      <c r="B30" s="89"/>
      <c r="C30" s="89"/>
      <c r="E30" s="89" t="s">
        <v>171</v>
      </c>
      <c r="F30" s="89"/>
      <c r="G30" s="321" t="s">
        <v>172</v>
      </c>
      <c r="H30" s="321"/>
      <c r="I30" s="321"/>
      <c r="J30" s="321"/>
      <c r="K30" s="321"/>
      <c r="L30" s="100"/>
      <c r="M30" s="100"/>
      <c r="N30" s="100"/>
      <c r="O30" s="100"/>
    </row>
    <row r="31" spans="1:15" ht="15">
      <c r="A31" s="90"/>
      <c r="B31" s="90"/>
      <c r="C31" s="90"/>
      <c r="D31" s="91"/>
      <c r="E31" s="91"/>
      <c r="F31" s="91"/>
      <c r="G31" s="91"/>
      <c r="H31" s="91"/>
      <c r="I31" s="91"/>
      <c r="J31" s="91"/>
      <c r="K31" s="98"/>
      <c r="L31" s="98"/>
      <c r="M31" s="98"/>
      <c r="N31" s="98"/>
      <c r="O31" s="99"/>
    </row>
    <row r="32" spans="2:15" ht="15">
      <c r="B32" s="93" t="s">
        <v>173</v>
      </c>
      <c r="C32" s="93"/>
      <c r="D32" s="93"/>
      <c r="E32" s="94"/>
      <c r="F32" s="98"/>
      <c r="G32" s="319" t="s">
        <v>248</v>
      </c>
      <c r="H32" s="319"/>
      <c r="I32" s="319"/>
      <c r="J32" s="319"/>
      <c r="K32" s="319"/>
      <c r="L32" s="98"/>
      <c r="M32" s="98"/>
      <c r="N32" s="98"/>
      <c r="O32" s="98"/>
    </row>
    <row r="33" spans="1:15" ht="12.75" customHeight="1">
      <c r="A33" s="95" t="s">
        <v>174</v>
      </c>
      <c r="B33" s="95"/>
      <c r="C33" s="95"/>
      <c r="D33" s="96"/>
      <c r="E33" s="89" t="s">
        <v>171</v>
      </c>
      <c r="F33" s="89"/>
      <c r="G33" s="321" t="s">
        <v>172</v>
      </c>
      <c r="H33" s="321"/>
      <c r="I33" s="321"/>
      <c r="J33" s="321"/>
      <c r="K33" s="321"/>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15">
      <c r="A35"/>
      <c r="B35" s="318" t="s">
        <v>175</v>
      </c>
      <c r="C35" s="318"/>
      <c r="D35" s="318"/>
      <c r="E35" s="159" t="s">
        <v>249</v>
      </c>
      <c r="F35" s="160"/>
      <c r="G35" s="161"/>
      <c r="H35" s="161"/>
      <c r="I35" s="162"/>
      <c r="J35" s="163"/>
      <c r="K35" s="161"/>
      <c r="L35" s="162"/>
      <c r="M35" s="161"/>
      <c r="N35" s="164"/>
      <c r="O35" s="11"/>
      <c r="P35"/>
    </row>
    <row r="36" spans="1:16" s="31" customFormat="1" ht="15">
      <c r="A36" s="90"/>
      <c r="B36" s="158" t="s">
        <v>176</v>
      </c>
      <c r="C36" s="165"/>
      <c r="D36" s="165"/>
      <c r="E36" s="159" t="s">
        <v>250</v>
      </c>
      <c r="F36" s="166"/>
      <c r="G36" s="167"/>
      <c r="H36" s="167"/>
      <c r="I36" s="167"/>
      <c r="J36" s="163"/>
      <c r="K36" s="161"/>
      <c r="L36" s="161"/>
      <c r="M36" s="161"/>
      <c r="N36" s="161"/>
      <c r="O36" s="92"/>
      <c r="P36"/>
    </row>
    <row r="37" spans="1:16" s="31" customFormat="1" ht="15">
      <c r="A37" s="90"/>
      <c r="B37" s="165" t="s">
        <v>246</v>
      </c>
      <c r="C37" s="165"/>
      <c r="D37" s="165"/>
      <c r="E37" s="159" t="s">
        <v>252</v>
      </c>
      <c r="F37" s="166"/>
      <c r="G37" s="167"/>
      <c r="H37" s="167"/>
      <c r="I37" s="167"/>
      <c r="J37" s="167"/>
      <c r="K37" s="317" t="s">
        <v>251</v>
      </c>
      <c r="L37" s="317"/>
      <c r="M37" s="317"/>
      <c r="N37" s="317"/>
      <c r="O37" s="92"/>
      <c r="P37"/>
    </row>
    <row r="38" spans="1:15" s="31" customFormat="1" ht="12.75">
      <c r="A38" s="157"/>
      <c r="B38" s="157"/>
      <c r="C38" s="157"/>
      <c r="E38" s="157"/>
      <c r="F38" s="157"/>
      <c r="G38" s="157"/>
      <c r="H38" s="157"/>
      <c r="I38" s="157"/>
      <c r="J38" s="157"/>
      <c r="K38" s="157"/>
      <c r="L38" s="157"/>
      <c r="M38" s="157"/>
      <c r="N38" s="157"/>
      <c r="O38" s="99"/>
    </row>
    <row r="39" spans="12:16" ht="14.25">
      <c r="L39" s="14"/>
      <c r="M39" s="15"/>
      <c r="N39" s="15"/>
      <c r="O39" s="15"/>
      <c r="P39" s="15"/>
    </row>
  </sheetData>
  <sheetProtection/>
  <mergeCells count="37">
    <mergeCell ref="K37:N37"/>
    <mergeCell ref="B35:D35"/>
    <mergeCell ref="C14:J14"/>
    <mergeCell ref="C13:J13"/>
    <mergeCell ref="G32:K32"/>
    <mergeCell ref="B14:B17"/>
    <mergeCell ref="G33:K33"/>
    <mergeCell ref="G30:K30"/>
    <mergeCell ref="C17:J17"/>
    <mergeCell ref="C16:J16"/>
    <mergeCell ref="B24:J24"/>
    <mergeCell ref="G29:K29"/>
    <mergeCell ref="B22:J22"/>
    <mergeCell ref="B19:J19"/>
    <mergeCell ref="B26:J26"/>
    <mergeCell ref="B23:J23"/>
    <mergeCell ref="B25:J25"/>
    <mergeCell ref="C21:J21"/>
    <mergeCell ref="C20:J20"/>
    <mergeCell ref="B20:B21"/>
    <mergeCell ref="B3:K3"/>
    <mergeCell ref="B6:B10"/>
    <mergeCell ref="B4:J4"/>
    <mergeCell ref="C12:J12"/>
    <mergeCell ref="C10:J10"/>
    <mergeCell ref="A2:K2"/>
    <mergeCell ref="B5:J5"/>
    <mergeCell ref="E7:J7"/>
    <mergeCell ref="C6:J6"/>
    <mergeCell ref="E8:J8"/>
    <mergeCell ref="C9:J9"/>
    <mergeCell ref="C15:J15"/>
    <mergeCell ref="B18:J18"/>
    <mergeCell ref="S5:Z5"/>
    <mergeCell ref="C11:J11"/>
    <mergeCell ref="B11:B13"/>
    <mergeCell ref="C7:D8"/>
  </mergeCells>
  <printOptions/>
  <pageMargins left="0.6299212598425197" right="0.1968503937007874" top="0.7874015748031497" bottom="0.5905511811023623" header="0.2362204724409449" footer="0.1968503937007874"/>
  <pageSetup fitToHeight="1" fitToWidth="1" horizontalDpi="600" verticalDpi="600" orientation="portrait" paperSize="9" scale="89" r:id="rId1"/>
  <headerFooter alignWithMargins="0">
    <oddFooter>&amp;LA6856293&amp;Cмісцеві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O43"/>
  <sheetViews>
    <sheetView tabSelected="1" zoomScalePageLayoutView="0" workbookViewId="0" topLeftCell="A16">
      <selection activeCell="N26" sqref="N26"/>
    </sheetView>
  </sheetViews>
  <sheetFormatPr defaultColWidth="9.140625" defaultRowHeight="12.75"/>
  <cols>
    <col min="1" max="4" width="9.140625" style="147" customWidth="1"/>
    <col min="5" max="16384" width="9.140625" style="144" customWidth="1"/>
  </cols>
  <sheetData>
    <row r="1" spans="1:10" ht="12.75">
      <c r="A1" s="325" t="s">
        <v>183</v>
      </c>
      <c r="B1" s="325"/>
      <c r="C1" s="325"/>
      <c r="D1" s="325"/>
      <c r="E1" s="325"/>
      <c r="F1" s="325"/>
      <c r="G1" s="325"/>
      <c r="H1" s="325"/>
      <c r="I1" s="325"/>
      <c r="J1" s="325"/>
    </row>
    <row r="2" spans="1:3" ht="18.75">
      <c r="A2" s="145"/>
      <c r="B2" s="146"/>
      <c r="C2" s="146"/>
    </row>
    <row r="3" spans="1:10" ht="15.75" customHeight="1">
      <c r="A3" s="326" t="s">
        <v>184</v>
      </c>
      <c r="B3" s="326"/>
      <c r="C3" s="326"/>
      <c r="D3" s="326"/>
      <c r="E3" s="326"/>
      <c r="F3" s="326"/>
      <c r="G3" s="326"/>
      <c r="H3" s="326"/>
      <c r="I3" s="326"/>
      <c r="J3" s="326"/>
    </row>
    <row r="4" spans="1:10" ht="18.75" customHeight="1">
      <c r="A4" s="326"/>
      <c r="B4" s="326"/>
      <c r="C4" s="326"/>
      <c r="D4" s="326"/>
      <c r="E4" s="326"/>
      <c r="F4" s="326"/>
      <c r="G4" s="326"/>
      <c r="H4" s="326"/>
      <c r="I4" s="326"/>
      <c r="J4" s="326"/>
    </row>
    <row r="5" spans="1:10" ht="18.75">
      <c r="A5" s="327" t="s">
        <v>255</v>
      </c>
      <c r="B5" s="327"/>
      <c r="C5" s="327"/>
      <c r="D5" s="327"/>
      <c r="E5" s="327"/>
      <c r="F5" s="327"/>
      <c r="G5" s="327"/>
      <c r="H5" s="327"/>
      <c r="I5" s="327"/>
      <c r="J5" s="327"/>
    </row>
    <row r="6" spans="1:10" ht="12.75">
      <c r="A6" s="328"/>
      <c r="B6" s="328"/>
      <c r="C6" s="328"/>
      <c r="D6" s="328"/>
      <c r="E6" s="328"/>
      <c r="F6" s="328"/>
      <c r="G6" s="328"/>
      <c r="H6" s="328"/>
      <c r="I6" s="328"/>
      <c r="J6" s="328"/>
    </row>
    <row r="7" spans="1:3" ht="12.75" customHeight="1">
      <c r="A7" s="145"/>
      <c r="B7" s="146"/>
      <c r="C7" s="146"/>
    </row>
    <row r="8" spans="1:3" ht="18.75">
      <c r="A8" s="145"/>
      <c r="B8" s="146"/>
      <c r="C8" s="146"/>
    </row>
    <row r="9" spans="1:11" ht="12.75" customHeight="1">
      <c r="A9" s="329" t="s">
        <v>185</v>
      </c>
      <c r="B9" s="330"/>
      <c r="C9" s="330"/>
      <c r="D9" s="331"/>
      <c r="E9" s="335" t="s">
        <v>186</v>
      </c>
      <c r="F9" s="336"/>
      <c r="G9" s="337"/>
      <c r="H9" s="148"/>
      <c r="I9" s="148"/>
      <c r="J9" s="149"/>
      <c r="K9" s="148"/>
    </row>
    <row r="10" spans="1:10" ht="15" customHeight="1">
      <c r="A10" s="332"/>
      <c r="B10" s="333"/>
      <c r="C10" s="333"/>
      <c r="D10" s="334"/>
      <c r="E10" s="338"/>
      <c r="F10" s="339"/>
      <c r="G10" s="340"/>
      <c r="H10" s="341" t="s">
        <v>187</v>
      </c>
      <c r="I10" s="341"/>
      <c r="J10" s="341"/>
    </row>
    <row r="11" spans="1:10" ht="12.75">
      <c r="A11" s="342" t="s">
        <v>238</v>
      </c>
      <c r="B11" s="342"/>
      <c r="C11" s="342"/>
      <c r="D11" s="342"/>
      <c r="E11" s="343" t="s">
        <v>188</v>
      </c>
      <c r="F11" s="343"/>
      <c r="G11" s="343"/>
      <c r="H11" s="344" t="s">
        <v>239</v>
      </c>
      <c r="I11" s="344"/>
      <c r="J11" s="344"/>
    </row>
    <row r="12" spans="1:10" ht="38.25" customHeight="1">
      <c r="A12" s="342"/>
      <c r="B12" s="342"/>
      <c r="C12" s="342"/>
      <c r="D12" s="342"/>
      <c r="E12" s="343"/>
      <c r="F12" s="343"/>
      <c r="G12" s="343"/>
      <c r="H12" s="344"/>
      <c r="I12" s="344"/>
      <c r="J12" s="344"/>
    </row>
    <row r="13" spans="1:10" ht="63.75" customHeight="1">
      <c r="A13" s="345" t="s">
        <v>240</v>
      </c>
      <c r="B13" s="346"/>
      <c r="C13" s="346"/>
      <c r="D13" s="347"/>
      <c r="E13" s="348" t="s">
        <v>188</v>
      </c>
      <c r="F13" s="349"/>
      <c r="G13" s="350"/>
      <c r="H13" s="351" t="s">
        <v>241</v>
      </c>
      <c r="I13" s="352"/>
      <c r="J13" s="352"/>
    </row>
    <row r="14" spans="1:10" ht="68.25" customHeight="1">
      <c r="A14" s="329" t="s">
        <v>242</v>
      </c>
      <c r="B14" s="330"/>
      <c r="C14" s="330"/>
      <c r="D14" s="331"/>
      <c r="E14" s="335" t="s">
        <v>188</v>
      </c>
      <c r="F14" s="336"/>
      <c r="G14" s="337"/>
      <c r="H14" s="351" t="s">
        <v>243</v>
      </c>
      <c r="I14" s="352"/>
      <c r="J14" s="352"/>
    </row>
    <row r="15" spans="1:10" ht="33.75" customHeight="1">
      <c r="A15" s="332"/>
      <c r="B15" s="333"/>
      <c r="C15" s="333"/>
      <c r="D15" s="334"/>
      <c r="E15" s="338"/>
      <c r="F15" s="339"/>
      <c r="G15" s="340"/>
      <c r="H15" s="353" t="s">
        <v>191</v>
      </c>
      <c r="I15" s="354"/>
      <c r="J15" s="354"/>
    </row>
    <row r="16" spans="1:15" ht="76.5" customHeight="1">
      <c r="A16" s="342" t="s">
        <v>244</v>
      </c>
      <c r="B16" s="342"/>
      <c r="C16" s="342"/>
      <c r="D16" s="342"/>
      <c r="E16" s="343" t="s">
        <v>189</v>
      </c>
      <c r="F16" s="343"/>
      <c r="G16" s="343"/>
      <c r="H16" s="150"/>
      <c r="I16" s="151"/>
      <c r="J16" s="151"/>
      <c r="M16" s="151"/>
      <c r="N16" s="151"/>
      <c r="O16" s="151"/>
    </row>
    <row r="17" spans="1:15" ht="38.25" customHeight="1">
      <c r="A17" s="342" t="s">
        <v>245</v>
      </c>
      <c r="B17" s="342"/>
      <c r="C17" s="342"/>
      <c r="D17" s="342"/>
      <c r="E17" s="343" t="s">
        <v>190</v>
      </c>
      <c r="F17" s="343"/>
      <c r="G17" s="343"/>
      <c r="M17" s="151"/>
      <c r="N17" s="151"/>
      <c r="O17" s="151"/>
    </row>
    <row r="18" spans="1:10" ht="29.25" customHeight="1" hidden="1">
      <c r="A18" s="355"/>
      <c r="B18" s="355"/>
      <c r="C18" s="355"/>
      <c r="D18" s="355"/>
      <c r="E18" s="356"/>
      <c r="F18" s="356"/>
      <c r="G18" s="356"/>
      <c r="H18" s="354"/>
      <c r="I18" s="354"/>
      <c r="J18" s="354"/>
    </row>
    <row r="19" spans="1:10" ht="29.25" customHeight="1" hidden="1">
      <c r="A19" s="355"/>
      <c r="B19" s="355"/>
      <c r="C19" s="355"/>
      <c r="D19" s="355"/>
      <c r="E19" s="356"/>
      <c r="F19" s="356"/>
      <c r="G19" s="356"/>
      <c r="H19" s="354"/>
      <c r="I19" s="354"/>
      <c r="J19" s="354"/>
    </row>
    <row r="20" spans="6:10" ht="16.5" customHeight="1">
      <c r="F20" s="152"/>
      <c r="G20" s="152"/>
      <c r="H20" s="354"/>
      <c r="I20" s="354"/>
      <c r="J20" s="354"/>
    </row>
    <row r="21" spans="8:10" ht="15.75" customHeight="1">
      <c r="H21" s="356"/>
      <c r="I21" s="356"/>
      <c r="J21" s="356"/>
    </row>
    <row r="22" spans="1:10" ht="12.75" customHeight="1">
      <c r="A22" s="153"/>
      <c r="G22" s="152"/>
      <c r="J22" s="154"/>
    </row>
    <row r="23" spans="1:10" ht="25.5" customHeight="1">
      <c r="A23" s="369" t="s">
        <v>192</v>
      </c>
      <c r="B23" s="370"/>
      <c r="C23" s="370"/>
      <c r="D23" s="370"/>
      <c r="E23" s="370"/>
      <c r="F23" s="370"/>
      <c r="G23" s="370"/>
      <c r="H23" s="370"/>
      <c r="I23" s="370"/>
      <c r="J23" s="371"/>
    </row>
    <row r="24" spans="1:10" ht="22.5" customHeight="1">
      <c r="A24" s="372" t="s">
        <v>193</v>
      </c>
      <c r="B24" s="373"/>
      <c r="C24" s="361" t="s">
        <v>253</v>
      </c>
      <c r="D24" s="361"/>
      <c r="E24" s="361"/>
      <c r="F24" s="361"/>
      <c r="G24" s="361"/>
      <c r="H24" s="361"/>
      <c r="I24" s="361"/>
      <c r="J24" s="362"/>
    </row>
    <row r="25" spans="1:10" ht="19.5" customHeight="1">
      <c r="A25" s="372" t="s">
        <v>194</v>
      </c>
      <c r="B25" s="373"/>
      <c r="C25" s="346" t="s">
        <v>254</v>
      </c>
      <c r="D25" s="346"/>
      <c r="E25" s="346"/>
      <c r="F25" s="346"/>
      <c r="G25" s="346"/>
      <c r="H25" s="346"/>
      <c r="I25" s="346"/>
      <c r="J25" s="347"/>
    </row>
    <row r="26" spans="1:10" ht="18.75" customHeight="1">
      <c r="A26" s="357"/>
      <c r="B26" s="358"/>
      <c r="C26" s="358"/>
      <c r="D26" s="358"/>
      <c r="E26" s="358"/>
      <c r="F26" s="358"/>
      <c r="G26" s="358"/>
      <c r="H26" s="358"/>
      <c r="I26" s="358"/>
      <c r="J26" s="359"/>
    </row>
    <row r="27" spans="1:10" ht="20.25" customHeight="1">
      <c r="A27" s="360"/>
      <c r="B27" s="361"/>
      <c r="C27" s="361"/>
      <c r="D27" s="361"/>
      <c r="E27" s="361"/>
      <c r="F27" s="361"/>
      <c r="G27" s="361"/>
      <c r="H27" s="361"/>
      <c r="I27" s="361"/>
      <c r="J27" s="362"/>
    </row>
    <row r="28" spans="1:10" ht="18" customHeight="1">
      <c r="A28" s="363" t="s">
        <v>195</v>
      </c>
      <c r="B28" s="364"/>
      <c r="C28" s="364"/>
      <c r="D28" s="364"/>
      <c r="E28" s="364"/>
      <c r="F28" s="364"/>
      <c r="G28" s="364"/>
      <c r="H28" s="364"/>
      <c r="I28" s="364"/>
      <c r="J28" s="365"/>
    </row>
    <row r="29" spans="1:10" ht="15" customHeight="1">
      <c r="A29" s="366" t="s">
        <v>196</v>
      </c>
      <c r="B29" s="367"/>
      <c r="C29" s="367"/>
      <c r="D29" s="367"/>
      <c r="E29" s="367"/>
      <c r="F29" s="367"/>
      <c r="G29" s="367"/>
      <c r="H29" s="367"/>
      <c r="I29" s="367"/>
      <c r="J29" s="368"/>
    </row>
    <row r="30" spans="1:7" ht="12.75">
      <c r="A30" s="155"/>
      <c r="C30" s="155"/>
      <c r="G30" s="156"/>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A26:J26"/>
    <mergeCell ref="A27:J27"/>
    <mergeCell ref="A28:J28"/>
    <mergeCell ref="A29:J29"/>
    <mergeCell ref="H20:J20"/>
    <mergeCell ref="H21:J21"/>
    <mergeCell ref="A23:J23"/>
    <mergeCell ref="A24:B24"/>
    <mergeCell ref="C24:J24"/>
    <mergeCell ref="A25:B25"/>
    <mergeCell ref="C25:J25"/>
    <mergeCell ref="A17:D17"/>
    <mergeCell ref="E17:G17"/>
    <mergeCell ref="A18:D18"/>
    <mergeCell ref="E18:G18"/>
    <mergeCell ref="H18:J18"/>
    <mergeCell ref="A19:D19"/>
    <mergeCell ref="E19:G19"/>
    <mergeCell ref="H19:J19"/>
    <mergeCell ref="A14:D15"/>
    <mergeCell ref="E14:G15"/>
    <mergeCell ref="H14:J14"/>
    <mergeCell ref="H15:J15"/>
    <mergeCell ref="A16:D16"/>
    <mergeCell ref="E16:G16"/>
    <mergeCell ref="A11:D12"/>
    <mergeCell ref="E11:G12"/>
    <mergeCell ref="H11:J11"/>
    <mergeCell ref="H12:J12"/>
    <mergeCell ref="A13:D13"/>
    <mergeCell ref="E13:G13"/>
    <mergeCell ref="H13:J13"/>
    <mergeCell ref="A1:J1"/>
    <mergeCell ref="A3:J4"/>
    <mergeCell ref="A5:J5"/>
    <mergeCell ref="A6:J6"/>
    <mergeCell ref="A9:D10"/>
    <mergeCell ref="E9:G10"/>
    <mergeCell ref="H10:J10"/>
  </mergeCells>
  <printOptions/>
  <pageMargins left="0.7507499999999999" right="0.7507499999999999" top="1.001" bottom="1.001" header="0.5" footer="0.5"/>
  <pageSetup fitToHeight="0" fitToWidth="1" horizontalDpi="600" verticalDpi="600" orientation="portrait" paperSize="9" scale="96" r:id="rId1"/>
  <headerFooter alignWithMargins="0">
    <oddFooter>&amp;LA6856293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Вороніна Вікторія Лойзевна</cp:lastModifiedBy>
  <cp:lastPrinted>2017-07-25T06:48:15Z</cp:lastPrinted>
  <dcterms:created xsi:type="dcterms:W3CDTF">1996-10-08T23:32:33Z</dcterms:created>
  <dcterms:modified xsi:type="dcterms:W3CDTF">2017-07-25T06:48:47Z</dcterms:modified>
  <cp:category/>
  <cp:version/>
  <cp:contentType/>
  <cp:contentStatus/>
</cp:coreProperties>
</file>