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<sst xmlns="http://schemas.openxmlformats.org/spreadsheetml/2006/main" count="129" uniqueCount="106">
  <si>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</si>
  <si>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</si>
  <si>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</si>
  <si>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</si>
  <si>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</si>
  <si>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</si>
  <si>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</si>
  <si>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</si>
  <si>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</si>
  <si>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</si>
  <si>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</si>
  <si>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</si>
  <si>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</si>
  <si>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</si>
  <si>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</si>
  <si>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</si>
  <si>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</si>
  <si>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</si>
  <si>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</si>
  <si>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</si>
  <si>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</si>
  <si>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</si>
  <si>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</si>
  <si>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</si>
  <si>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</si>
  <si>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</si>
  <si>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</si>
  <si>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</si>
  <si>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</si>
  <si>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</si>
  <si>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</si>
  <si>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</si>
  <si>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</si>
  <si>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</si>
  <si>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</si>
  <si>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</si>
  <si>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</si>
  <si>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</si>
  <si>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</si>
  <si>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</si>
  <si>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</si>
  <si>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</si>
  <si>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</si>
  <si>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</si>
  <si>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</si>
  <si>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</si>
  <si>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</si>
  <si>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</si>
  <si>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</si>
  <si>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</si>
  <si>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</si>
  <si>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</si>
  <si>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</si>
  <si>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</si>
  <si>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</si>
  <si>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</si>
  <si>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</si>
  <si>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</si>
  <si>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</si>
  <si>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</si>
  <si>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</si>
  <si>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</si>
  <si>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</si>
  <si>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</si>
  <si>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</si>
  <si>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</si>
  <si>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</si>
  <si>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</si>
  <si>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</si>
  <si>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</si>
  <si>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</si>
  <si>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</si>
  <si>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</si>
  <si>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</si>
  <si>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</si>
  <si>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</si>
  <si>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</si>
  <si>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</si>
  <si>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</si>
  <si>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</si>
  <si>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</si>
  <si>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</si>
  <si>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</si>
  <si>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</si>
  <si>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</si>
  <si>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</si>
  <si>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</si>
  <si>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</si>
  <si>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</si>
  <si>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</si>
  <si>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</si>
  <si>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</si>
  <si>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</si>
  <si>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</si>
  <si>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</si>
  <si>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</si>
  <si>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Л.О. Рубан</t>
  </si>
  <si>
    <t>2 липня 2015 року</t>
  </si>
  <si>
    <t>перше півріччя 2015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</si>
  <si>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</si>
  <si>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</si>
  <si>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</si>
  <si>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</si>
  <si>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С.А. Киричок</t>
  </si>
  <si>
    <t>(05354) 2-14-14</t>
  </si>
  <si>
    <t>inbox@gd.pl.court.gov.ua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</si>
</sst>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8" fillId="0" borderId="16" xfId="42" applyNumberFormat="1" applyBorder="1" applyAlignment="1" applyProtection="1">
      <alignment vertical="center"/>
      <protection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314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635</v>
      </c>
      <c r="B16" s="55">
        <v>4243958</v>
      </c>
      <c r="C16" s="55">
        <v>8</v>
      </c>
      <c r="D16" s="55">
        <v>80152</v>
      </c>
      <c r="E16" s="56">
        <v>2</v>
      </c>
      <c r="F16" s="55">
        <v>186</v>
      </c>
      <c r="G16" s="56">
        <v>65200</v>
      </c>
      <c r="H16" s="55">
        <v>2</v>
      </c>
      <c r="I16" s="55">
        <v>18398</v>
      </c>
      <c r="J16" s="55">
        <v>58</v>
      </c>
      <c r="K16" s="55">
        <v>1</v>
      </c>
      <c r="L16" s="55"/>
      <c r="M16" s="55">
        <v>142</v>
      </c>
      <c r="N16" s="55">
        <v>14981</v>
      </c>
      <c r="O16" s="55">
        <v>20</v>
      </c>
      <c r="P16" s="55">
        <v>339654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&amp;L3004CD7C&amp;CФорма № 4,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726995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116100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258407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30156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82072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125670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228091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2599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&amp;L3004CD7C&amp;CФорма № 4,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C40" sqref="C4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0" t="s">
        <v>51</v>
      </c>
      <c r="C2" s="140"/>
      <c r="D2" s="140"/>
      <c r="E2" s="140"/>
      <c r="F2" s="140"/>
      <c r="G2" s="14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3" t="s">
        <v>38</v>
      </c>
      <c r="D4" s="105" t="s">
        <v>31</v>
      </c>
      <c r="E4" s="105"/>
      <c r="F4" s="105" t="s">
        <v>32</v>
      </c>
      <c r="G4" s="142"/>
      <c r="H4" s="105" t="s">
        <v>33</v>
      </c>
      <c r="I4" s="142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4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5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1" t="s">
        <v>70</v>
      </c>
      <c r="B7" s="132"/>
      <c r="C7" s="34">
        <v>1</v>
      </c>
      <c r="D7" s="57">
        <f>SUM(D8:D20)</f>
        <v>258407</v>
      </c>
      <c r="E7" s="57">
        <f>SUM(E8:E20)</f>
        <v>30156</v>
      </c>
      <c r="F7" s="57">
        <f aca="true" t="shared" si="0" ref="F7:K7">SUM(F8:F20)</f>
        <v>0</v>
      </c>
      <c r="G7" s="57">
        <f t="shared" si="0"/>
        <v>82072</v>
      </c>
      <c r="H7" s="57">
        <f t="shared" si="0"/>
        <v>125670</v>
      </c>
      <c r="I7" s="57">
        <f t="shared" si="0"/>
        <v>228091</v>
      </c>
      <c r="J7" s="57">
        <f t="shared" si="0"/>
        <v>2599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6" t="s">
        <v>66</v>
      </c>
      <c r="B8" s="132"/>
      <c r="C8" s="34">
        <v>2</v>
      </c>
      <c r="D8" s="58"/>
      <c r="E8" s="58"/>
      <c r="F8" s="58"/>
      <c r="G8" s="58"/>
      <c r="H8" s="58">
        <v>56920</v>
      </c>
      <c r="I8" s="58">
        <v>18100</v>
      </c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5" t="s">
        <v>18</v>
      </c>
      <c r="B9" s="136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38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5" t="s">
        <v>20</v>
      </c>
      <c r="B11" s="136"/>
      <c r="C11" s="34">
        <v>5</v>
      </c>
      <c r="D11" s="55"/>
      <c r="E11" s="55"/>
      <c r="F11" s="55"/>
      <c r="G11" s="55"/>
      <c r="H11" s="55">
        <v>208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5" t="s">
        <v>21</v>
      </c>
      <c r="B13" s="136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5" t="s">
        <v>22</v>
      </c>
      <c r="B14" s="136"/>
      <c r="C14" s="34">
        <v>8</v>
      </c>
      <c r="D14" s="55"/>
      <c r="E14" s="55"/>
      <c r="F14" s="55"/>
      <c r="G14" s="55"/>
      <c r="H14" s="55"/>
      <c r="I14" s="55">
        <v>92546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5" t="s">
        <v>23</v>
      </c>
      <c r="B15" s="136"/>
      <c r="C15" s="34">
        <v>9</v>
      </c>
      <c r="D15" s="55">
        <v>258407</v>
      </c>
      <c r="E15" s="55">
        <v>9280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5" t="s">
        <v>24</v>
      </c>
      <c r="B16" s="136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5" t="s">
        <v>25</v>
      </c>
      <c r="B17" s="138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5" t="s">
        <v>26</v>
      </c>
      <c r="B18" s="106"/>
      <c r="C18" s="34">
        <v>12</v>
      </c>
      <c r="D18" s="55"/>
      <c r="E18" s="55">
        <v>20876</v>
      </c>
      <c r="F18" s="55"/>
      <c r="G18" s="55"/>
      <c r="H18" s="55"/>
      <c r="I18" s="55">
        <v>18969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5" t="s">
        <v>27</v>
      </c>
      <c r="B19" s="135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5" t="s">
        <v>28</v>
      </c>
      <c r="B20" s="136"/>
      <c r="C20" s="34">
        <v>14</v>
      </c>
      <c r="D20" s="55"/>
      <c r="E20" s="55"/>
      <c r="F20" s="55"/>
      <c r="G20" s="55">
        <v>82072</v>
      </c>
      <c r="H20" s="55">
        <v>68542</v>
      </c>
      <c r="I20" s="55">
        <v>98476</v>
      </c>
      <c r="J20" s="55">
        <v>2599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7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85262</v>
      </c>
      <c r="I21" s="55">
        <v>151784</v>
      </c>
      <c r="J21" s="55">
        <v>1302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7"/>
      <c r="B22" s="35" t="s">
        <v>30</v>
      </c>
      <c r="C22" s="34">
        <v>16</v>
      </c>
      <c r="D22" s="55"/>
      <c r="E22" s="55"/>
      <c r="F22" s="55"/>
      <c r="G22" s="55"/>
      <c r="H22" s="55">
        <v>1600</v>
      </c>
      <c r="I22" s="55">
        <v>1000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1" t="s">
        <v>71</v>
      </c>
      <c r="B23" s="132"/>
      <c r="C23" s="34">
        <v>17</v>
      </c>
      <c r="D23" s="55"/>
      <c r="E23" s="55">
        <v>917</v>
      </c>
      <c r="F23" s="55"/>
      <c r="G23" s="55">
        <v>82072</v>
      </c>
      <c r="H23" s="55">
        <v>26276</v>
      </c>
      <c r="I23" s="55">
        <v>32222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55">
        <v>258407</v>
      </c>
      <c r="E24" s="55">
        <v>29239</v>
      </c>
      <c r="F24" s="55"/>
      <c r="G24" s="55"/>
      <c r="H24" s="55">
        <v>12532</v>
      </c>
      <c r="I24" s="55">
        <v>43085</v>
      </c>
      <c r="J24" s="55">
        <v>1297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8" t="s">
        <v>59</v>
      </c>
      <c r="B26" s="128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9" t="s">
        <v>50</v>
      </c>
      <c r="B27" s="130"/>
      <c r="C27" s="34">
        <v>21</v>
      </c>
      <c r="D27" s="57">
        <f>D24-D25-D26</f>
        <v>258407</v>
      </c>
      <c r="E27" s="57">
        <f aca="true" t="shared" si="1" ref="E27:K27">E24-E25-E26</f>
        <v>29239</v>
      </c>
      <c r="F27" s="57">
        <f t="shared" si="1"/>
        <v>0</v>
      </c>
      <c r="G27" s="57">
        <f t="shared" si="1"/>
        <v>0</v>
      </c>
      <c r="H27" s="57">
        <f t="shared" si="1"/>
        <v>12532</v>
      </c>
      <c r="I27" s="57">
        <f t="shared" si="1"/>
        <v>43085</v>
      </c>
      <c r="J27" s="57">
        <f t="shared" si="1"/>
        <v>1297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6"/>
      <c r="D30" s="126"/>
      <c r="F30" s="127" t="s">
        <v>103</v>
      </c>
      <c r="G30" s="12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6"/>
      <c r="D33" s="126"/>
      <c r="F33" s="127" t="s">
        <v>96</v>
      </c>
      <c r="G33" s="127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104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105</v>
      </c>
      <c r="D39" s="124"/>
      <c r="E39" s="124"/>
      <c r="G39" s="125" t="s">
        <v>97</v>
      </c>
      <c r="H39" s="125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inbox@gd.pl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&amp;L3004CD7C&amp;CФорма № 4,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59"/>
      <c r="L1" s="59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8"/>
      <c r="G2" s="158"/>
      <c r="H2" s="158"/>
      <c r="I2" s="158"/>
      <c r="J2" s="19"/>
      <c r="K2" s="19" t="s">
        <v>17</v>
      </c>
      <c r="L2" s="19"/>
      <c r="N2" s="21"/>
      <c r="O2" s="21"/>
    </row>
    <row r="3" spans="1:15" ht="14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4.2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>
      <c r="A5" s="22"/>
      <c r="B5" s="22"/>
      <c r="C5" s="22"/>
      <c r="D5" s="22"/>
      <c r="E5" s="69"/>
      <c r="F5" s="186" t="s">
        <v>98</v>
      </c>
      <c r="G5" s="186"/>
      <c r="H5" s="186"/>
      <c r="I5" s="186"/>
      <c r="J5" s="186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0" t="s">
        <v>61</v>
      </c>
      <c r="B8" s="161"/>
      <c r="C8" s="161"/>
      <c r="D8" s="161"/>
      <c r="E8" s="162"/>
      <c r="F8" s="160" t="s">
        <v>62</v>
      </c>
      <c r="G8" s="161"/>
      <c r="H8" s="162"/>
      <c r="K8" s="163" t="s">
        <v>0</v>
      </c>
      <c r="L8" s="163"/>
    </row>
    <row r="9" spans="1:12" ht="33" customHeight="1">
      <c r="A9" s="164" t="s">
        <v>74</v>
      </c>
      <c r="B9" s="165"/>
      <c r="C9" s="165"/>
      <c r="D9" s="165"/>
      <c r="E9" s="166"/>
      <c r="F9" s="167" t="s">
        <v>67</v>
      </c>
      <c r="G9" s="168"/>
      <c r="H9" s="169"/>
      <c r="K9" s="163"/>
      <c r="L9" s="163"/>
    </row>
    <row r="10" spans="1:12" ht="45" customHeight="1">
      <c r="A10" s="172" t="s">
        <v>75</v>
      </c>
      <c r="B10" s="173"/>
      <c r="C10" s="173"/>
      <c r="D10" s="173"/>
      <c r="E10" s="174"/>
      <c r="F10" s="175" t="s">
        <v>67</v>
      </c>
      <c r="G10" s="176"/>
      <c r="H10" s="177"/>
      <c r="K10" s="24"/>
      <c r="L10" s="24"/>
    </row>
    <row r="11" spans="1:14" ht="21" customHeight="1">
      <c r="A11" s="164" t="s">
        <v>76</v>
      </c>
      <c r="B11" s="178"/>
      <c r="C11" s="178"/>
      <c r="D11" s="178"/>
      <c r="E11" s="179"/>
      <c r="F11" s="167" t="s">
        <v>67</v>
      </c>
      <c r="G11" s="168"/>
      <c r="H11" s="169"/>
      <c r="J11" s="171" t="s">
        <v>12</v>
      </c>
      <c r="K11" s="171"/>
      <c r="L11" s="171"/>
      <c r="M11" s="171"/>
      <c r="N11" s="171"/>
    </row>
    <row r="12" spans="1:14" ht="57" customHeight="1">
      <c r="A12" s="180"/>
      <c r="B12" s="181"/>
      <c r="C12" s="181"/>
      <c r="D12" s="181"/>
      <c r="E12" s="182"/>
      <c r="F12" s="183"/>
      <c r="G12" s="184"/>
      <c r="H12" s="185"/>
      <c r="J12" s="171" t="s">
        <v>88</v>
      </c>
      <c r="K12" s="171"/>
      <c r="L12" s="171"/>
      <c r="M12" s="171"/>
      <c r="N12" s="171"/>
    </row>
    <row r="13" spans="1:11" ht="46.5" customHeight="1">
      <c r="A13" s="191" t="s">
        <v>77</v>
      </c>
      <c r="B13" s="191"/>
      <c r="C13" s="191"/>
      <c r="D13" s="191"/>
      <c r="E13" s="191"/>
      <c r="F13" s="192" t="s">
        <v>68</v>
      </c>
      <c r="G13" s="192"/>
      <c r="H13" s="192"/>
      <c r="K13" s="70" t="s">
        <v>78</v>
      </c>
    </row>
    <row r="14" spans="1:13" ht="52.5" customHeight="1">
      <c r="A14" s="193" t="s">
        <v>81</v>
      </c>
      <c r="B14" s="193"/>
      <c r="C14" s="193"/>
      <c r="D14" s="193"/>
      <c r="E14" s="193"/>
      <c r="F14" s="192" t="s">
        <v>80</v>
      </c>
      <c r="G14" s="192"/>
      <c r="H14" s="192"/>
      <c r="J14" s="25"/>
      <c r="K14" s="171" t="s">
        <v>79</v>
      </c>
      <c r="L14" s="171"/>
      <c r="M14" s="171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.75">
      <c r="A16" s="26"/>
    </row>
    <row r="17" spans="1:14" s="71" customFormat="1" ht="25.5" customHeight="1">
      <c r="A17" s="196" t="s">
        <v>82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71" customFormat="1" ht="22.5" customHeight="1">
      <c r="A18" s="189" t="s">
        <v>83</v>
      </c>
      <c r="B18" s="190"/>
      <c r="C18" s="149" t="s">
        <v>99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71" customFormat="1" ht="19.5" customHeight="1">
      <c r="A19" s="156" t="s">
        <v>84</v>
      </c>
      <c r="B19" s="157"/>
      <c r="C19" s="155" t="s">
        <v>100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71" customFormat="1" ht="18.75" customHeight="1">
      <c r="A20" s="153" t="s">
        <v>101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71" customFormat="1" ht="20.25" customHeight="1">
      <c r="A21" s="152" t="s">
        <v>102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s="71" customFormat="1" ht="18" customHeight="1">
      <c r="A22" s="151" t="s">
        <v>85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71" customFormat="1" ht="15" customHeight="1">
      <c r="A23" s="151" t="s">
        <v>86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&amp;L3004CD7C&amp;C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2014-11-21T11:35:01Z</cp:lastPrinted>
  <dcterms:created xsi:type="dcterms:W3CDTF">2004-04-22T12:55:32Z</dcterms:created>
  <dcterms:modified xsi:type="dcterms:W3CDTF">2015-08-03T12:31:52Z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3004CD7C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