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<sst xmlns="http://schemas.openxmlformats.org/spreadsheetml/2006/main" count="174" uniqueCount="143">
  <si>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</si>
  <si>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</si>
  <si>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</si>
  <si>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</si>
  <si>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</si>
  <si>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</si>
  <si>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</si>
  <si>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</si>
  <si>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</si>
  <si>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</si>
  <si>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</si>
  <si>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</si>
  <si>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</si>
  <si>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</si>
  <si>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</si>
  <si>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</si>
  <si>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</si>
  <si>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</si>
  <si>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</si>
  <si>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</si>
  <si>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</si>
  <si>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</si>
  <si>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</si>
  <si>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</si>
  <si>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</si>
  <si>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</si>
  <si>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</si>
  <si>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</si>
  <si>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</si>
  <si>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</si>
  <si>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</si>
  <si>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</si>
  <si>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</si>
  <si>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</si>
  <si>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</si>
  <si>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</si>
  <si>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</si>
  <si>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</si>
  <si>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</si>
  <si>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</si>
  <si>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</si>
  <si>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</si>
  <si>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</si>
  <si>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</si>
  <si>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</si>
  <si>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</si>
  <si>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</si>
  <si>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</si>
  <si>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</si>
  <si>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</si>
  <si>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</si>
  <si>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</si>
  <si>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</si>
  <si>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</si>
  <si>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</si>
  <si>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</si>
  <si>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</si>
  <si>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</si>
  <si>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</si>
  <si>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</si>
  <si>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</si>
  <si>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</si>
  <si>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</si>
  <si>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</si>
  <si>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</si>
  <si>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</si>
  <si>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</si>
  <si>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</si>
  <si>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</si>
  <si>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</si>
  <si>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</si>
  <si>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</si>
  <si>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</si>
  <si>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</si>
  <si>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</si>
  <si>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</si>
  <si>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</si>
  <si>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</si>
  <si>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</si>
  <si>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</si>
  <si>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</si>
  <si>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</si>
  <si>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</si>
  <si>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</si>
  <si>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</si>
  <si>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</si>
  <si>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</si>
  <si>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</si>
  <si>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</si>
  <si>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</si>
  <si>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</si>
  <si>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</si>
  <si>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</si>
  <si>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</si>
  <si>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</si>
  <si>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</si>
  <si>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</si>
  <si>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</si>
  <si>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</si>
  <si>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</si>
  <si>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</si>
  <si>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</si>
  <si>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</si>
  <si>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</si>
  <si>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</si>
  <si>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</si>
  <si>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</si>
  <si>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</si>
  <si>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</si>
  <si>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</si>
  <si>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</si>
  <si>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</si>
  <si>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</si>
  <si>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</si>
  <si>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</si>
  <si>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</si>
  <si>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</si>
  <si>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</si>
  <si>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</si>
  <si>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</si>
  <si>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</si>
  <si>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</si>
  <si>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</si>
  <si>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</si>
  <si>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</si>
  <si>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</si>
  <si>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</si>
  <si>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</si>
  <si>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</si>
  <si>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</si>
  <si>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</si>
  <si>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</si>
  <si>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</si>
  <si>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</si>
  <si>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</si>
  <si>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Ю.О. Поліщук</t>
  </si>
  <si>
    <t>6 січня 2016 року</t>
  </si>
  <si>
    <t>2015 рік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</si>
  <si>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</si>
  <si>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</si>
  <si>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</si>
  <si>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</si>
  <si>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Н.А.Гулак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</si>
</sst>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0"/>
  <sheetViews>
    <sheetView zoomScale="80" zoomScaleNormal="80" zoomScaleSheetLayoutView="78" zoomScalePageLayoutView="85" workbookViewId="0" topLeftCell="A1">
      <selection activeCell="H11" sqref="H1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3" t="s">
        <v>67</v>
      </c>
      <c r="B2" s="253"/>
      <c r="C2" s="253"/>
      <c r="D2" s="253"/>
      <c r="E2" s="253"/>
      <c r="F2" s="253"/>
      <c r="G2" s="253"/>
      <c r="H2" s="253"/>
      <c r="I2" s="253"/>
      <c r="J2" s="40"/>
    </row>
    <row r="3" spans="1:10" ht="34.5" customHeight="1">
      <c r="A3" s="199" t="s">
        <v>51</v>
      </c>
      <c r="B3" s="219"/>
      <c r="C3" s="219"/>
      <c r="D3" s="219"/>
      <c r="E3" s="219"/>
      <c r="F3" s="219"/>
      <c r="G3" s="202" t="s">
        <v>13</v>
      </c>
      <c r="H3" s="219" t="s">
        <v>68</v>
      </c>
      <c r="I3" s="220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.75">
      <c r="A5" s="221" t="s">
        <v>0</v>
      </c>
      <c r="B5" s="222"/>
      <c r="C5" s="222"/>
      <c r="D5" s="222"/>
      <c r="E5" s="222"/>
      <c r="F5" s="222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4" t="s">
        <v>52</v>
      </c>
      <c r="B6" s="205"/>
      <c r="C6" s="205"/>
      <c r="D6" s="205"/>
      <c r="E6" s="205"/>
      <c r="F6" s="205"/>
      <c r="G6" s="11">
        <v>1</v>
      </c>
      <c r="H6" s="22">
        <v>539</v>
      </c>
      <c r="I6" s="33"/>
      <c r="J6" s="42"/>
    </row>
    <row r="7" spans="1:10" ht="33" customHeight="1">
      <c r="A7" s="217" t="s">
        <v>53</v>
      </c>
      <c r="B7" s="218"/>
      <c r="C7" s="218"/>
      <c r="D7" s="218"/>
      <c r="E7" s="218"/>
      <c r="F7" s="218"/>
      <c r="G7" s="11">
        <v>2</v>
      </c>
      <c r="H7" s="22">
        <v>331</v>
      </c>
      <c r="I7" s="33"/>
      <c r="J7" s="37"/>
    </row>
    <row r="8" spans="1:10" ht="34.5" customHeight="1">
      <c r="A8" s="228" t="s">
        <v>3</v>
      </c>
      <c r="B8" s="208" t="s">
        <v>23</v>
      </c>
      <c r="C8" s="208"/>
      <c r="D8" s="208"/>
      <c r="E8" s="208"/>
      <c r="F8" s="208"/>
      <c r="G8" s="11">
        <v>3</v>
      </c>
      <c r="H8" s="22">
        <v>20</v>
      </c>
      <c r="I8" s="33"/>
      <c r="J8" s="37"/>
    </row>
    <row r="9" spans="1:14" ht="21.75" customHeight="1">
      <c r="A9" s="228"/>
      <c r="B9" s="209" t="s">
        <v>24</v>
      </c>
      <c r="C9" s="209"/>
      <c r="D9" s="209"/>
      <c r="E9" s="209"/>
      <c r="F9" s="209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10" t="s">
        <v>54</v>
      </c>
      <c r="B10" s="211"/>
      <c r="C10" s="211"/>
      <c r="D10" s="211"/>
      <c r="E10" s="211"/>
      <c r="F10" s="211"/>
      <c r="G10" s="11">
        <v>5</v>
      </c>
      <c r="H10" s="55">
        <f>H11+H12</f>
        <v>208</v>
      </c>
      <c r="I10" s="34">
        <v>103</v>
      </c>
      <c r="J10" s="44"/>
    </row>
    <row r="11" spans="1:10" ht="21.75" customHeight="1">
      <c r="A11" s="212" t="s">
        <v>27</v>
      </c>
      <c r="B11" s="207" t="s">
        <v>1</v>
      </c>
      <c r="C11" s="207"/>
      <c r="D11" s="207"/>
      <c r="E11" s="207"/>
      <c r="F11" s="207"/>
      <c r="G11" s="11">
        <v>6</v>
      </c>
      <c r="H11" s="22">
        <v>7</v>
      </c>
      <c r="I11" s="34"/>
      <c r="J11" s="37"/>
    </row>
    <row r="12" spans="1:10" ht="21.75" customHeight="1">
      <c r="A12" s="213"/>
      <c r="B12" s="207" t="s">
        <v>2</v>
      </c>
      <c r="C12" s="207"/>
      <c r="D12" s="207"/>
      <c r="E12" s="207"/>
      <c r="F12" s="207"/>
      <c r="G12" s="11">
        <v>7</v>
      </c>
      <c r="H12" s="22">
        <v>201</v>
      </c>
      <c r="I12" s="34">
        <f>I10</f>
        <v>103</v>
      </c>
      <c r="J12" s="37"/>
    </row>
    <row r="13" spans="1:10" ht="15.75" customHeight="1">
      <c r="A13" s="213"/>
      <c r="B13" s="233" t="s">
        <v>3</v>
      </c>
      <c r="C13" s="235" t="s">
        <v>6</v>
      </c>
      <c r="D13" s="207" t="s">
        <v>25</v>
      </c>
      <c r="E13" s="207"/>
      <c r="F13" s="207"/>
      <c r="G13" s="11">
        <v>8</v>
      </c>
      <c r="H13" s="22">
        <v>20</v>
      </c>
      <c r="I13" s="33"/>
      <c r="J13" s="37"/>
    </row>
    <row r="14" spans="1:10" ht="36" customHeight="1">
      <c r="A14" s="213"/>
      <c r="B14" s="234"/>
      <c r="C14" s="236"/>
      <c r="D14" s="214" t="s">
        <v>26</v>
      </c>
      <c r="E14" s="215"/>
      <c r="F14" s="216"/>
      <c r="G14" s="11">
        <v>9</v>
      </c>
      <c r="H14" s="22">
        <v>2</v>
      </c>
      <c r="I14" s="33"/>
      <c r="J14" s="44"/>
    </row>
    <row r="15" spans="1:10" ht="21.75" customHeight="1">
      <c r="A15" s="213"/>
      <c r="B15" s="234"/>
      <c r="C15" s="208" t="s">
        <v>7</v>
      </c>
      <c r="D15" s="207" t="s">
        <v>10</v>
      </c>
      <c r="E15" s="207"/>
      <c r="F15" s="207"/>
      <c r="G15" s="11">
        <v>10</v>
      </c>
      <c r="H15" s="22">
        <v>44</v>
      </c>
      <c r="I15" s="23">
        <v>25</v>
      </c>
      <c r="J15" s="37"/>
    </row>
    <row r="16" spans="1:10" ht="21.75" customHeight="1">
      <c r="A16" s="213"/>
      <c r="B16" s="234"/>
      <c r="C16" s="208"/>
      <c r="D16" s="207" t="s">
        <v>11</v>
      </c>
      <c r="E16" s="207"/>
      <c r="F16" s="207"/>
      <c r="G16" s="11">
        <v>11</v>
      </c>
      <c r="H16" s="22">
        <v>24</v>
      </c>
      <c r="I16" s="23">
        <v>21</v>
      </c>
      <c r="J16" s="37"/>
    </row>
    <row r="17" spans="1:10" ht="21.75" customHeight="1">
      <c r="A17" s="213"/>
      <c r="B17" s="234"/>
      <c r="C17" s="208"/>
      <c r="D17" s="207" t="s">
        <v>12</v>
      </c>
      <c r="E17" s="207"/>
      <c r="F17" s="207"/>
      <c r="G17" s="11">
        <v>12</v>
      </c>
      <c r="H17" s="22">
        <v>13</v>
      </c>
      <c r="I17" s="23">
        <v>7</v>
      </c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>
        <v>8</v>
      </c>
      <c r="I18" s="23">
        <v>7</v>
      </c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>
        <v>10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333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6" t="s">
        <v>58</v>
      </c>
      <c r="B22" s="206"/>
      <c r="C22" s="206"/>
      <c r="D22" s="206"/>
      <c r="E22" s="206"/>
      <c r="F22" s="206"/>
      <c r="G22" s="206"/>
      <c r="H22" s="206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877</v>
      </c>
      <c r="H26" s="55">
        <f>SUM(H27:H42)</f>
        <v>872</v>
      </c>
      <c r="I26" s="34">
        <f>SUM(I27:I42)</f>
        <v>98</v>
      </c>
    </row>
    <row r="27" spans="1:21" ht="18" customHeight="1">
      <c r="A27" s="200" t="s">
        <v>62</v>
      </c>
      <c r="B27" s="201"/>
      <c r="C27" s="254" t="s">
        <v>28</v>
      </c>
      <c r="D27" s="255"/>
      <c r="E27" s="256"/>
      <c r="F27" s="13">
        <v>2</v>
      </c>
      <c r="G27" s="22">
        <v>10</v>
      </c>
      <c r="H27" s="22">
        <v>10</v>
      </c>
      <c r="I27" s="23">
        <v>2</v>
      </c>
      <c r="U27" s="54"/>
    </row>
    <row r="28" spans="1:21" ht="18" customHeight="1">
      <c r="A28" s="200"/>
      <c r="B28" s="201"/>
      <c r="C28" s="254" t="s">
        <v>29</v>
      </c>
      <c r="D28" s="255"/>
      <c r="E28" s="256"/>
      <c r="F28" s="13">
        <v>3</v>
      </c>
      <c r="G28" s="22">
        <v>249</v>
      </c>
      <c r="H28" s="22">
        <v>247</v>
      </c>
      <c r="I28" s="23">
        <v>39</v>
      </c>
      <c r="J28" s="46"/>
      <c r="U28" s="54"/>
    </row>
    <row r="29" spans="1:21" ht="18" customHeight="1">
      <c r="A29" s="200"/>
      <c r="B29" s="201"/>
      <c r="C29" s="254" t="s">
        <v>48</v>
      </c>
      <c r="D29" s="255"/>
      <c r="E29" s="256"/>
      <c r="F29" s="13">
        <v>4</v>
      </c>
      <c r="G29" s="22">
        <v>18</v>
      </c>
      <c r="H29" s="22">
        <v>18</v>
      </c>
      <c r="I29" s="23">
        <v>2</v>
      </c>
      <c r="J29" s="46"/>
      <c r="U29" s="54"/>
    </row>
    <row r="30" spans="1:21" ht="18" customHeight="1">
      <c r="A30" s="200"/>
      <c r="B30" s="201"/>
      <c r="C30" s="257" t="s">
        <v>30</v>
      </c>
      <c r="D30" s="258"/>
      <c r="E30" s="259"/>
      <c r="F30" s="13">
        <v>5</v>
      </c>
      <c r="G30" s="22">
        <v>30</v>
      </c>
      <c r="H30" s="22">
        <v>30</v>
      </c>
      <c r="I30" s="23">
        <v>5</v>
      </c>
      <c r="J30" s="46"/>
      <c r="U30" s="54"/>
    </row>
    <row r="31" spans="1:21" ht="18" customHeight="1">
      <c r="A31" s="200"/>
      <c r="B31" s="201"/>
      <c r="C31" s="257" t="s">
        <v>31</v>
      </c>
      <c r="D31" s="258"/>
      <c r="E31" s="259"/>
      <c r="F31" s="13">
        <v>6</v>
      </c>
      <c r="G31" s="22">
        <v>58</v>
      </c>
      <c r="H31" s="22">
        <v>58</v>
      </c>
      <c r="I31" s="23">
        <v>8</v>
      </c>
      <c r="J31" s="46"/>
      <c r="U31" s="54"/>
    </row>
    <row r="32" spans="1:21" ht="18" customHeight="1">
      <c r="A32" s="200"/>
      <c r="B32" s="201"/>
      <c r="C32" s="254" t="s">
        <v>32</v>
      </c>
      <c r="D32" s="255"/>
      <c r="E32" s="256"/>
      <c r="F32" s="13">
        <v>7</v>
      </c>
      <c r="G32" s="22">
        <v>73</v>
      </c>
      <c r="H32" s="22">
        <v>73</v>
      </c>
      <c r="I32" s="23">
        <v>3</v>
      </c>
      <c r="J32" s="46"/>
      <c r="U32" s="54"/>
    </row>
    <row r="33" spans="1:21" ht="18" customHeight="1">
      <c r="A33" s="200"/>
      <c r="B33" s="201"/>
      <c r="C33" s="254" t="s">
        <v>33</v>
      </c>
      <c r="D33" s="255"/>
      <c r="E33" s="256"/>
      <c r="F33" s="13">
        <v>8</v>
      </c>
      <c r="G33" s="22">
        <v>15</v>
      </c>
      <c r="H33" s="22">
        <v>15</v>
      </c>
      <c r="I33" s="23"/>
      <c r="J33" s="46"/>
      <c r="U33" s="54"/>
    </row>
    <row r="34" spans="1:21" ht="18" customHeight="1">
      <c r="A34" s="200"/>
      <c r="B34" s="201"/>
      <c r="C34" s="267" t="s">
        <v>37</v>
      </c>
      <c r="D34" s="254" t="s">
        <v>34</v>
      </c>
      <c r="E34" s="256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68"/>
      <c r="D35" s="254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00"/>
      <c r="B36" s="201"/>
      <c r="C36" s="269"/>
      <c r="D36" s="254" t="s">
        <v>36</v>
      </c>
      <c r="E36" s="256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54" t="s">
        <v>39</v>
      </c>
      <c r="D38" s="255"/>
      <c r="E38" s="256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54" t="s">
        <v>40</v>
      </c>
      <c r="D39" s="255"/>
      <c r="E39" s="256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54" t="s">
        <v>49</v>
      </c>
      <c r="D40" s="255"/>
      <c r="E40" s="256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00"/>
      <c r="B41" s="201"/>
      <c r="C41" s="254" t="s">
        <v>50</v>
      </c>
      <c r="D41" s="255"/>
      <c r="E41" s="256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422</v>
      </c>
      <c r="H42" s="29">
        <v>419</v>
      </c>
      <c r="I42" s="81">
        <v>39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199" t="s">
        <v>66</v>
      </c>
      <c r="B45" s="219"/>
      <c r="C45" s="219"/>
      <c r="D45" s="219"/>
      <c r="E45" s="17" t="s">
        <v>13</v>
      </c>
      <c r="F45" s="77" t="s">
        <v>75</v>
      </c>
      <c r="G45" s="64"/>
      <c r="H45" s="39"/>
    </row>
    <row r="46" spans="1:8" ht="16.5" customHeight="1">
      <c r="A46" s="221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70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57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14</v>
      </c>
      <c r="G50" s="32"/>
      <c r="H50" s="39"/>
    </row>
    <row r="51" spans="1:8" ht="21.75" customHeight="1">
      <c r="A51" s="200" t="s">
        <v>70</v>
      </c>
      <c r="B51" s="201"/>
      <c r="C51" s="248" t="s">
        <v>63</v>
      </c>
      <c r="D51" s="248"/>
      <c r="E51" s="13">
        <v>5</v>
      </c>
      <c r="F51" s="23">
        <v>8</v>
      </c>
      <c r="G51" s="32"/>
      <c r="H51" s="39"/>
    </row>
    <row r="52" spans="1:8" ht="52.5" customHeight="1">
      <c r="A52" s="200"/>
      <c r="B52" s="201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00"/>
      <c r="B53" s="201"/>
      <c r="C53" s="248" t="s">
        <v>64</v>
      </c>
      <c r="D53" s="248"/>
      <c r="E53" s="13">
        <v>7</v>
      </c>
      <c r="F53" s="23">
        <v>3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2"/>
      <c r="B69" s="252"/>
      <c r="C69" s="252"/>
      <c r="D69" s="252"/>
      <c r="E69" s="252"/>
      <c r="F69" s="252"/>
      <c r="G69" s="252"/>
      <c r="H69" s="252"/>
      <c r="I69" s="25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horizontalDpi="600" verticalDpi="600" orientation="portrait" paperSize="9" scale="50" r:id="rId1"/>
  <headerFooter alignWithMargins="0">
    <oddFooter>&amp;L5E2EB1EF&amp;C&amp;R&amp;P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48"/>
  <sheetViews>
    <sheetView zoomScale="80" zoomScaleNormal="80" zoomScaleSheetLayoutView="100" zoomScalePageLayoutView="40" workbookViewId="0" topLeftCell="B49">
      <selection activeCell="E65" sqref="E6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3" t="s">
        <v>129</v>
      </c>
      <c r="B2" s="253"/>
      <c r="C2" s="253"/>
      <c r="D2" s="253"/>
      <c r="E2" s="253"/>
      <c r="F2" s="253"/>
      <c r="G2" s="253"/>
      <c r="H2" s="253"/>
      <c r="I2" s="253"/>
    </row>
    <row r="3" spans="1:9" ht="23.25" customHeight="1">
      <c r="A3" s="298" t="s">
        <v>78</v>
      </c>
      <c r="B3" s="299"/>
      <c r="C3" s="299"/>
      <c r="D3" s="299"/>
      <c r="E3" s="299"/>
      <c r="F3" s="299"/>
      <c r="G3" s="341" t="s">
        <v>13</v>
      </c>
      <c r="H3" s="299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300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39</v>
      </c>
      <c r="I6" s="33"/>
      <c r="J6" s="82"/>
    </row>
    <row r="7" spans="1:9" ht="21.75" customHeight="1">
      <c r="A7" s="335" t="s">
        <v>82</v>
      </c>
      <c r="B7" s="336"/>
      <c r="C7" s="336"/>
      <c r="D7" s="336"/>
      <c r="E7" s="336"/>
      <c r="F7" s="336"/>
      <c r="G7" s="94">
        <v>2</v>
      </c>
      <c r="H7" s="22">
        <v>11</v>
      </c>
      <c r="I7" s="33"/>
    </row>
    <row r="8" spans="1:9" ht="21.75" customHeight="1">
      <c r="A8" s="337" t="s">
        <v>83</v>
      </c>
      <c r="B8" s="295"/>
      <c r="C8" s="295"/>
      <c r="D8" s="295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7"/>
      <c r="B9" s="295"/>
      <c r="C9" s="295"/>
      <c r="D9" s="295"/>
      <c r="E9" s="338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0" t="s">
        <v>86</v>
      </c>
      <c r="B10" s="331"/>
      <c r="C10" s="331"/>
      <c r="D10" s="331"/>
      <c r="E10" s="331"/>
      <c r="F10" s="331"/>
      <c r="G10" s="94">
        <v>5</v>
      </c>
      <c r="H10" s="55">
        <f>H11+H12</f>
        <v>28</v>
      </c>
      <c r="I10" s="23">
        <v>21</v>
      </c>
      <c r="J10" s="99"/>
    </row>
    <row r="11" spans="1:9" ht="21.75" customHeight="1">
      <c r="A11" s="348" t="s">
        <v>87</v>
      </c>
      <c r="B11" s="295" t="s">
        <v>1</v>
      </c>
      <c r="C11" s="295"/>
      <c r="D11" s="295"/>
      <c r="E11" s="295"/>
      <c r="F11" s="295"/>
      <c r="G11" s="94">
        <v>6</v>
      </c>
      <c r="H11" s="22">
        <v>2</v>
      </c>
      <c r="I11" s="34"/>
    </row>
    <row r="12" spans="1:9" ht="21.75" customHeight="1">
      <c r="A12" s="313"/>
      <c r="B12" s="295" t="s">
        <v>2</v>
      </c>
      <c r="C12" s="295"/>
      <c r="D12" s="295"/>
      <c r="E12" s="295"/>
      <c r="F12" s="295"/>
      <c r="G12" s="94">
        <v>7</v>
      </c>
      <c r="H12" s="22">
        <v>26</v>
      </c>
      <c r="I12" s="34">
        <f>I10</f>
        <v>21</v>
      </c>
    </row>
    <row r="13" spans="1:9" ht="25.5" customHeight="1">
      <c r="A13" s="313"/>
      <c r="B13" s="349" t="s">
        <v>3</v>
      </c>
      <c r="C13" s="329" t="s">
        <v>6</v>
      </c>
      <c r="D13" s="295" t="s">
        <v>88</v>
      </c>
      <c r="E13" s="295"/>
      <c r="F13" s="295"/>
      <c r="G13" s="94">
        <v>8</v>
      </c>
      <c r="H13" s="22">
        <v>1</v>
      </c>
      <c r="I13" s="33"/>
    </row>
    <row r="14" spans="1:10" ht="27.75" customHeight="1">
      <c r="A14" s="313"/>
      <c r="B14" s="306"/>
      <c r="C14" s="329"/>
      <c r="D14" s="332" t="s">
        <v>89</v>
      </c>
      <c r="E14" s="333"/>
      <c r="F14" s="334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>
        <v>2</v>
      </c>
      <c r="I15" s="23">
        <v>2</v>
      </c>
    </row>
    <row r="16" spans="1:9" ht="21.75" customHeight="1">
      <c r="A16" s="313"/>
      <c r="B16" s="306"/>
      <c r="C16" s="329"/>
      <c r="D16" s="295" t="s">
        <v>11</v>
      </c>
      <c r="E16" s="295"/>
      <c r="F16" s="295"/>
      <c r="G16" s="94">
        <v>11</v>
      </c>
      <c r="H16" s="22">
        <v>3</v>
      </c>
      <c r="I16" s="23">
        <v>2</v>
      </c>
    </row>
    <row r="17" spans="1:9" ht="21.75" customHeight="1">
      <c r="A17" s="313"/>
      <c r="B17" s="306"/>
      <c r="C17" s="329"/>
      <c r="D17" s="295" t="s">
        <v>12</v>
      </c>
      <c r="E17" s="295"/>
      <c r="F17" s="295"/>
      <c r="G17" s="94">
        <v>12</v>
      </c>
      <c r="H17" s="22">
        <v>19</v>
      </c>
      <c r="I17" s="23">
        <v>16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2</v>
      </c>
      <c r="I18" s="23">
        <v>2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18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82</v>
      </c>
      <c r="G27" s="55">
        <f>SUM(G28:G37,G39,G40)</f>
        <v>82</v>
      </c>
      <c r="H27" s="34">
        <f>SUM(H28:H37,H39,H40)</f>
        <v>5</v>
      </c>
    </row>
    <row r="28" spans="1:21" ht="39" customHeight="1">
      <c r="A28" s="307" t="s">
        <v>99</v>
      </c>
      <c r="B28" s="308"/>
      <c r="C28" s="292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2" t="s">
        <v>101</v>
      </c>
      <c r="D29" s="292"/>
      <c r="E29" s="115">
        <v>3</v>
      </c>
      <c r="F29" s="22">
        <v>10</v>
      </c>
      <c r="G29" s="22">
        <v>10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2" t="s">
        <v>102</v>
      </c>
      <c r="D30" s="292"/>
      <c r="E30" s="115">
        <v>4</v>
      </c>
      <c r="F30" s="22">
        <v>3</v>
      </c>
      <c r="G30" s="22">
        <v>3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4</v>
      </c>
      <c r="G32" s="22">
        <v>4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2" t="s">
        <v>105</v>
      </c>
      <c r="D33" s="292"/>
      <c r="E33" s="115">
        <v>7</v>
      </c>
      <c r="F33" s="22">
        <v>3</v>
      </c>
      <c r="G33" s="22">
        <v>3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2" t="s">
        <v>106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2" t="s">
        <v>107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2" t="s">
        <v>108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3" t="s">
        <v>109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295" t="s">
        <v>112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6" t="s">
        <v>8</v>
      </c>
      <c r="D40" s="296"/>
      <c r="E40" s="101">
        <v>14</v>
      </c>
      <c r="F40" s="29">
        <v>61</v>
      </c>
      <c r="G40" s="29">
        <v>61</v>
      </c>
      <c r="H40" s="81">
        <v>2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7" t="s">
        <v>113</v>
      </c>
      <c r="B43" s="297"/>
      <c r="C43" s="297"/>
      <c r="D43" s="297"/>
      <c r="E43" s="297"/>
      <c r="F43" s="297"/>
      <c r="G43" s="109"/>
      <c r="H43" s="109"/>
      <c r="I43" s="109"/>
    </row>
    <row r="44" spans="1:9" ht="42.75" customHeight="1">
      <c r="A44" s="298" t="s">
        <v>114</v>
      </c>
      <c r="B44" s="299"/>
      <c r="C44" s="299"/>
      <c r="D44" s="299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0" t="s">
        <v>0</v>
      </c>
      <c r="B45" s="301"/>
      <c r="C45" s="301"/>
      <c r="D45" s="301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3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136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horizontalDpi="600" verticalDpi="600" orientation="portrait" paperSize="9" scale="50" r:id="rId1"/>
  <headerFooter alignWithMargins="0">
    <oddFooter>&amp;L5E2EB1EF&amp;C&amp;R&amp;P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137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65" t="s">
        <v>22</v>
      </c>
      <c r="F11" s="366"/>
      <c r="G11" s="367"/>
      <c r="H11" s="361" t="s">
        <v>45</v>
      </c>
      <c r="I11" s="362"/>
      <c r="J11" s="362"/>
      <c r="K11" s="65"/>
    </row>
    <row r="12" spans="1:11" ht="26.25" customHeight="1">
      <c r="A12" s="353" t="s">
        <v>125</v>
      </c>
      <c r="B12" s="354"/>
      <c r="C12" s="354"/>
      <c r="D12" s="355"/>
      <c r="E12" s="353" t="s">
        <v>126</v>
      </c>
      <c r="F12" s="354"/>
      <c r="G12" s="355"/>
      <c r="H12" s="363" t="s">
        <v>46</v>
      </c>
      <c r="I12" s="364"/>
      <c r="J12" s="364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68" t="s">
        <v>47</v>
      </c>
      <c r="I13" s="369"/>
      <c r="J13" s="369"/>
      <c r="K13" s="65"/>
    </row>
    <row r="14" spans="1:11" ht="51" customHeight="1">
      <c r="A14" s="350" t="s">
        <v>127</v>
      </c>
      <c r="B14" s="351"/>
      <c r="C14" s="351"/>
      <c r="D14" s="352"/>
      <c r="E14" s="350" t="s">
        <v>128</v>
      </c>
      <c r="F14" s="351"/>
      <c r="G14" s="352"/>
      <c r="H14" s="359" t="s">
        <v>124</v>
      </c>
      <c r="I14" s="360"/>
      <c r="J14" s="36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&amp;L5E2EB1EF&amp;C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2016-01-13T13:05:19Z</cp:lastPrinted>
  <dcterms:created xsi:type="dcterms:W3CDTF">2015-09-09T11:45:26Z</dcterms:created>
  <dcterms:modified xsi:type="dcterms:W3CDTF">2016-01-13T13:06:06Z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1-1-ОП_00295_4.2015суд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5E2EB1EF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Богунський районний суд м. Житомира</vt:lpwstr>
  </property>
  <property fmtid="{D5CDD505-2E9C-101B-9397-08002B2CF9AE}" pid="14" name="ПідрозділID">
    <vt:i4>496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