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3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<sst xmlns="http://schemas.openxmlformats.org/spreadsheetml/2006/main" count="471" uniqueCount="406">
  <si>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</si>
  <si>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</si>
  <si>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</si>
  <si>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</si>
  <si>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</si>
  <si>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</si>
  <si>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</si>
  <si>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</si>
  <si>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</si>
  <si>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</si>
  <si>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</si>
  <si>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</si>
  <si>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</si>
  <si>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</si>
  <si>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</si>
  <si>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</si>
  <si>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</si>
  <si>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</si>
  <si>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</si>
  <si>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</si>
  <si>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</si>
  <si>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</si>
  <si>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</si>
  <si>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</si>
  <si>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</si>
  <si>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</si>
  <si>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</si>
  <si>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</si>
  <si>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</si>
  <si>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</si>
  <si>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</si>
  <si>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</si>
  <si>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</si>
  <si>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</si>
  <si>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</si>
  <si>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</si>
  <si>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</si>
  <si>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</si>
  <si>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</si>
  <si>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</si>
  <si>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</si>
  <si>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</si>
  <si>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</si>
  <si>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</si>
  <si>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</si>
  <si>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</si>
  <si>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</si>
  <si>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</si>
  <si>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</si>
  <si>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</si>
  <si>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</si>
  <si>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</si>
  <si>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</si>
  <si>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</si>
  <si>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</si>
  <si>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</si>
  <si>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</si>
  <si>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</si>
  <si>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</si>
  <si>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</si>
  <si>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</si>
  <si>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</si>
  <si>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</si>
  <si>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</si>
  <si>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</si>
  <si>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</si>
  <si>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</si>
  <si>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</si>
  <si>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</si>
  <si>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</si>
  <si>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</si>
  <si>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</si>
  <si>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</si>
  <si>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</si>
  <si>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</si>
  <si>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</si>
  <si>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</si>
  <si>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</si>
  <si>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</si>
  <si>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</si>
  <si>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</si>
  <si>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</si>
  <si>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</si>
  <si>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</si>
  <si>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</si>
  <si>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</si>
  <si>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</si>
  <si>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</si>
  <si>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</si>
  <si>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</si>
  <si>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</si>
  <si>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</si>
  <si>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</si>
  <si>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</si>
  <si>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</si>
  <si>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</si>
  <si>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</si>
  <si>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</si>
  <si>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</si>
  <si>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</si>
  <si>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</si>
  <si>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</si>
  <si>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</si>
  <si>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</si>
  <si>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</si>
  <si>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</si>
  <si>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</si>
  <si>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</si>
  <si>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</si>
  <si>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</si>
  <si>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</si>
  <si>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</si>
  <si>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</si>
  <si>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</si>
  <si>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</si>
  <si>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</si>
  <si>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</si>
  <si>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</si>
  <si>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</si>
  <si>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</si>
  <si>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</si>
  <si>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</si>
  <si>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</si>
  <si>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</si>
  <si>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</si>
  <si>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</si>
  <si>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</si>
  <si>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</si>
  <si>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</si>
  <si>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</si>
  <si>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</si>
  <si>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</si>
  <si>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</si>
  <si>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</si>
  <si>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</si>
  <si>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</si>
  <si>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</si>
  <si>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</si>
  <si>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</si>
  <si>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</si>
  <si>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</si>
  <si>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</si>
  <si>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</si>
  <si>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</si>
  <si>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</si>
  <si>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</si>
  <si>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</si>
  <si>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</si>
  <si>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</si>
  <si>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</si>
  <si>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</si>
  <si>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</si>
  <si>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</si>
  <si>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</si>
  <si>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</si>
  <si>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</si>
  <si>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</si>
  <si>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</si>
  <si>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</si>
  <si>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</si>
  <si>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</si>
  <si>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</si>
  <si>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</si>
  <si>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</si>
  <si>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</si>
  <si>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</si>
  <si>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</si>
  <si>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</si>
  <si>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</si>
  <si>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</si>
  <si>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</si>
  <si>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</si>
  <si>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</si>
  <si>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</si>
  <si>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</si>
  <si>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</si>
  <si>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</si>
  <si>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</si>
  <si>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</si>
  <si>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</si>
  <si>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</si>
  <si>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</si>
  <si>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</si>
  <si>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</si>
  <si>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</si>
  <si>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</si>
  <si>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</si>
  <si>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</si>
  <si>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</si>
  <si>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</si>
  <si>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</si>
  <si>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</si>
  <si>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</si>
  <si>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</si>
  <si>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</si>
  <si>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</si>
  <si>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</si>
  <si>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</si>
  <si>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</si>
  <si>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</si>
  <si>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</si>
  <si>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</si>
  <si>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</si>
  <si>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</si>
  <si>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</si>
  <si>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</si>
  <si>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</si>
  <si>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</si>
  <si>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</si>
  <si>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</si>
  <si>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</si>
  <si>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</si>
  <si>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</si>
  <si>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</si>
  <si>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</si>
  <si>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</si>
  <si>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</si>
  <si>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</si>
  <si>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</si>
  <si>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</si>
  <si>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</si>
  <si>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</si>
  <si>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</si>
  <si>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</si>
  <si>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</si>
  <si>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</si>
  <si>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</si>
  <si>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</si>
  <si>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</si>
  <si>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</si>
  <si>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</si>
  <si>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</si>
  <si>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</si>
  <si>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</si>
  <si>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</si>
  <si>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</si>
  <si>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</si>
  <si>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</si>
  <si>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</si>
  <si>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</si>
  <si>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</si>
  <si>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</si>
  <si>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</si>
  <si>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</si>
  <si>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</si>
  <si>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</si>
  <si>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</si>
  <si>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</si>
  <si>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</si>
  <si>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</si>
  <si>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</si>
  <si>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</si>
  <si>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</si>
  <si>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</si>
  <si>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</si>
  <si>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</si>
  <si>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</si>
  <si>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</si>
  <si>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</si>
  <si>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</si>
  <si>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</si>
  <si>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</si>
  <si>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</si>
  <si>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</si>
  <si>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</si>
  <si>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</si>
  <si>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</si>
  <si>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</si>
  <si>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</si>
  <si>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</si>
  <si>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</si>
  <si>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</si>
  <si>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</si>
  <si>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</si>
  <si>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</si>
  <si>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</si>
  <si>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</si>
  <si>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</si>
  <si>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</si>
  <si>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</si>
  <si>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</si>
  <si>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</si>
  <si>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</si>
  <si>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</si>
  <si>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</si>
  <si>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</si>
  <si>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</si>
  <si>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</si>
  <si>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</si>
  <si>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</si>
  <si>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</si>
  <si>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</si>
  <si>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</si>
  <si>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</si>
  <si>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</si>
  <si>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</si>
  <si>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</si>
  <si>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</si>
  <si>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</si>
  <si>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</si>
  <si>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</si>
  <si>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</si>
  <si>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</si>
  <si>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</si>
  <si>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</si>
  <si>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</si>
  <si>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</si>
  <si>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</si>
  <si>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</si>
  <si>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</si>
  <si>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</si>
  <si>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</si>
  <si>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</si>
  <si>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</si>
  <si>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</si>
  <si>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</si>
  <si>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</si>
  <si>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</si>
  <si>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</si>
  <si>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</si>
  <si>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</si>
  <si>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</si>
  <si>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</si>
  <si>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</si>
  <si>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</si>
  <si>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</si>
  <si>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</si>
  <si>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</si>
  <si>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</si>
  <si>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</si>
  <si>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</si>
  <si>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</si>
  <si>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</si>
  <si>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</si>
  <si>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</si>
  <si>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</si>
  <si>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</si>
  <si>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</si>
  <si>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</si>
  <si>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</si>
  <si>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</si>
  <si>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</si>
  <si>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</si>
  <si>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</si>
  <si>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</si>
  <si>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</si>
  <si>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</si>
  <si>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</si>
  <si>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</si>
  <si>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</si>
  <si>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</si>
  <si>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</si>
  <si>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</si>
  <si>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</si>
  <si>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</si>
  <si>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</si>
  <si>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</si>
  <si>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</si>
  <si>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</si>
  <si>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</si>
  <si>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</si>
  <si>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</si>
  <si>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</si>
  <si>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</si>
  <si>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</si>
  <si>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</si>
  <si>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</si>
  <si>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</si>
  <si>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</si>
  <si>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</si>
  <si>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</si>
  <si>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</si>
  <si>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</si>
  <si>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</si>
  <si>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</si>
  <si>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</si>
  <si>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</si>
  <si>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</si>
  <si>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</si>
  <si>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</si>
  <si>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</si>
  <si>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</si>
  <si>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</si>
  <si>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</si>
  <si>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</si>
  <si>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</si>
  <si>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</si>
  <si>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</si>
  <si>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</si>
  <si>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</si>
  <si>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</si>
  <si>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</si>
  <si>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</si>
  <si>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</si>
  <si>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</si>
  <si>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</si>
  <si>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</si>
  <si>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</si>
  <si>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</si>
  <si>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Богунський районний суд м. Житомира</t>
  </si>
  <si>
    <t>10000. Житомирська область</t>
  </si>
  <si>
    <t>м. Житомир</t>
  </si>
  <si>
    <t>м-н. Соборний. 1</t>
  </si>
  <si>
    <t>Ю.О. Поліщук</t>
  </si>
  <si>
    <t>8 січня 2016 року</t>
  </si>
  <si>
    <t>Н.А.Гулак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</si>
</sst>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9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3" t="s">
        <v>379</v>
      </c>
      <c r="B12" s="224"/>
      <c r="C12" s="224"/>
      <c r="D12" s="216"/>
      <c r="E12" s="223" t="s">
        <v>380</v>
      </c>
      <c r="F12" s="224"/>
      <c r="G12" s="216"/>
      <c r="H12" s="144"/>
      <c r="I12" s="217" t="s">
        <v>381</v>
      </c>
      <c r="J12" s="217"/>
      <c r="K12" s="217"/>
      <c r="L12" s="217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1" t="s">
        <v>208</v>
      </c>
      <c r="B14" s="212"/>
      <c r="C14" s="212"/>
      <c r="D14" s="213"/>
      <c r="E14" s="208" t="s">
        <v>209</v>
      </c>
      <c r="F14" s="209"/>
      <c r="G14" s="206"/>
      <c r="H14" s="144"/>
      <c r="I14" s="226"/>
      <c r="J14" s="226"/>
      <c r="K14" s="226"/>
      <c r="L14" s="226"/>
    </row>
    <row r="15" spans="1:8" ht="33.75" customHeight="1">
      <c r="A15" s="214"/>
      <c r="B15" s="215"/>
      <c r="C15" s="215"/>
      <c r="D15" s="210"/>
      <c r="E15" s="207"/>
      <c r="F15" s="205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08" t="s">
        <v>209</v>
      </c>
      <c r="F16" s="209"/>
      <c r="G16" s="206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07"/>
      <c r="F17" s="205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08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400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 t="s">
        <v>401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 t="s">
        <v>402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&amp;L349240E6&amp;C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7">
      <selection activeCell="D14" sqref="D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39</v>
      </c>
      <c r="D7" s="193">
        <v>7</v>
      </c>
      <c r="E7" s="191"/>
      <c r="F7" s="193">
        <f>'розділ 2'!H66</f>
        <v>11</v>
      </c>
      <c r="G7" s="193">
        <f>'розділ 2'!I66</f>
        <v>4</v>
      </c>
      <c r="H7" s="191"/>
      <c r="I7" s="193">
        <f>'розділ 2'!O66</f>
        <v>28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39</v>
      </c>
      <c r="D14" s="192">
        <f aca="true" t="shared" si="0" ref="D14:I14">D7+D8+D9+D10+D11+D12+D13</f>
        <v>7</v>
      </c>
      <c r="E14" s="192">
        <f t="shared" si="0"/>
        <v>0</v>
      </c>
      <c r="F14" s="192">
        <f t="shared" si="0"/>
        <v>11</v>
      </c>
      <c r="G14" s="192">
        <f t="shared" si="0"/>
        <v>4</v>
      </c>
      <c r="H14" s="192">
        <f t="shared" si="0"/>
        <v>0</v>
      </c>
      <c r="I14" s="192">
        <f t="shared" si="0"/>
        <v>28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Footer>&amp;L349240E6&amp;CФорма № 1, Підрозділ: Богунський районний суд м. Житомира,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pane xSplit="4" ySplit="13" topLeftCell="E57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F66" sqref="F6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>
        <v>1</v>
      </c>
      <c r="F10" s="126">
        <v>2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>
        <v>1</v>
      </c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>
        <v>1</v>
      </c>
      <c r="I13" s="126">
        <v>1</v>
      </c>
      <c r="J13" s="126"/>
      <c r="K13" s="126"/>
      <c r="L13" s="126"/>
      <c r="M13" s="126"/>
      <c r="N13" s="126"/>
      <c r="O13" s="126"/>
      <c r="P13" s="126"/>
      <c r="Q13" s="126"/>
      <c r="R13" s="126">
        <v>1</v>
      </c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>
        <v>1</v>
      </c>
      <c r="F15" s="126">
        <v>1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/>
      <c r="I20" s="126"/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/>
      <c r="F24" s="126">
        <v>1</v>
      </c>
      <c r="G24" s="126"/>
      <c r="H24" s="126"/>
      <c r="I24" s="126"/>
      <c r="J24" s="126"/>
      <c r="K24" s="126"/>
      <c r="L24" s="126"/>
      <c r="M24" s="126"/>
      <c r="N24" s="126"/>
      <c r="O24" s="126">
        <v>1</v>
      </c>
      <c r="P24" s="126">
        <v>1</v>
      </c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9</v>
      </c>
      <c r="E25" s="126">
        <v>4</v>
      </c>
      <c r="F25" s="126">
        <v>21</v>
      </c>
      <c r="G25" s="126"/>
      <c r="H25" s="126">
        <v>2</v>
      </c>
      <c r="I25" s="126"/>
      <c r="J25" s="126"/>
      <c r="K25" s="126"/>
      <c r="L25" s="126">
        <v>2</v>
      </c>
      <c r="M25" s="126"/>
      <c r="N25" s="126"/>
      <c r="O25" s="126">
        <v>11</v>
      </c>
      <c r="P25" s="126">
        <v>18</v>
      </c>
      <c r="Q25" s="126"/>
      <c r="R25" s="126"/>
      <c r="S25" s="126"/>
      <c r="T25" s="135"/>
      <c r="U25" s="135"/>
      <c r="V25" s="135"/>
      <c r="W25" s="135">
        <v>3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</v>
      </c>
      <c r="E28" s="126"/>
      <c r="F28" s="126">
        <v>7</v>
      </c>
      <c r="G28" s="126"/>
      <c r="H28" s="126">
        <v>1</v>
      </c>
      <c r="I28" s="126"/>
      <c r="J28" s="126"/>
      <c r="K28" s="126"/>
      <c r="L28" s="126">
        <v>1</v>
      </c>
      <c r="M28" s="126"/>
      <c r="N28" s="126"/>
      <c r="O28" s="126">
        <v>1</v>
      </c>
      <c r="P28" s="126">
        <v>5</v>
      </c>
      <c r="Q28" s="126"/>
      <c r="R28" s="126"/>
      <c r="S28" s="126"/>
      <c r="T28" s="135"/>
      <c r="U28" s="135"/>
      <c r="V28" s="135"/>
      <c r="W28" s="135">
        <v>2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2</v>
      </c>
      <c r="E30" s="126">
        <v>1</v>
      </c>
      <c r="F30" s="126">
        <v>3</v>
      </c>
      <c r="G30" s="126"/>
      <c r="H30" s="126">
        <v>1</v>
      </c>
      <c r="I30" s="126"/>
      <c r="J30" s="126"/>
      <c r="K30" s="126"/>
      <c r="L30" s="126">
        <v>1</v>
      </c>
      <c r="M30" s="126"/>
      <c r="N30" s="126"/>
      <c r="O30" s="126">
        <v>2</v>
      </c>
      <c r="P30" s="126">
        <v>2</v>
      </c>
      <c r="Q30" s="126"/>
      <c r="R30" s="126"/>
      <c r="S30" s="126"/>
      <c r="T30" s="135"/>
      <c r="U30" s="135"/>
      <c r="V30" s="135"/>
      <c r="W30" s="135">
        <v>1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4</v>
      </c>
      <c r="E31" s="126">
        <v>3</v>
      </c>
      <c r="F31" s="126">
        <v>10</v>
      </c>
      <c r="G31" s="126"/>
      <c r="H31" s="126"/>
      <c r="I31" s="126"/>
      <c r="J31" s="126"/>
      <c r="K31" s="126"/>
      <c r="L31" s="126"/>
      <c r="M31" s="126"/>
      <c r="N31" s="126"/>
      <c r="O31" s="126">
        <v>7</v>
      </c>
      <c r="P31" s="126">
        <v>10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7</v>
      </c>
      <c r="E32" s="126"/>
      <c r="F32" s="126">
        <v>18</v>
      </c>
      <c r="G32" s="126">
        <v>4</v>
      </c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6</v>
      </c>
      <c r="P32" s="126">
        <v>14</v>
      </c>
      <c r="Q32" s="126">
        <v>4</v>
      </c>
      <c r="R32" s="126"/>
      <c r="S32" s="126"/>
      <c r="T32" s="135"/>
      <c r="U32" s="135"/>
      <c r="V32" s="135"/>
      <c r="W32" s="135">
        <v>4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7</v>
      </c>
      <c r="E34" s="126"/>
      <c r="F34" s="126">
        <v>18</v>
      </c>
      <c r="G34" s="126">
        <v>4</v>
      </c>
      <c r="H34" s="126">
        <v>1</v>
      </c>
      <c r="I34" s="126"/>
      <c r="J34" s="126"/>
      <c r="K34" s="126"/>
      <c r="L34" s="126">
        <v>1</v>
      </c>
      <c r="M34" s="126"/>
      <c r="N34" s="126"/>
      <c r="O34" s="126">
        <v>6</v>
      </c>
      <c r="P34" s="126">
        <v>14</v>
      </c>
      <c r="Q34" s="126">
        <v>4</v>
      </c>
      <c r="R34" s="126"/>
      <c r="S34" s="126"/>
      <c r="T34" s="135"/>
      <c r="U34" s="135"/>
      <c r="V34" s="135"/>
      <c r="W34" s="135">
        <v>4</v>
      </c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>
        <v>1</v>
      </c>
      <c r="F46" s="126">
        <v>13</v>
      </c>
      <c r="G46" s="126"/>
      <c r="H46" s="126"/>
      <c r="I46" s="126"/>
      <c r="J46" s="126"/>
      <c r="K46" s="126"/>
      <c r="L46" s="126"/>
      <c r="M46" s="126"/>
      <c r="N46" s="126"/>
      <c r="O46" s="126">
        <v>2</v>
      </c>
      <c r="P46" s="126">
        <v>13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>
        <v>1</v>
      </c>
      <c r="F47" s="126">
        <v>13</v>
      </c>
      <c r="G47" s="126"/>
      <c r="H47" s="126"/>
      <c r="I47" s="126"/>
      <c r="J47" s="126"/>
      <c r="K47" s="126"/>
      <c r="L47" s="126"/>
      <c r="M47" s="126"/>
      <c r="N47" s="126"/>
      <c r="O47" s="126">
        <v>2</v>
      </c>
      <c r="P47" s="126">
        <v>13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>
        <v>1</v>
      </c>
      <c r="F49" s="126">
        <v>13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13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3</v>
      </c>
      <c r="G51" s="126"/>
      <c r="H51" s="126">
        <v>1</v>
      </c>
      <c r="I51" s="126">
        <v>1</v>
      </c>
      <c r="J51" s="126"/>
      <c r="K51" s="126"/>
      <c r="L51" s="126"/>
      <c r="M51" s="126"/>
      <c r="N51" s="126"/>
      <c r="O51" s="126"/>
      <c r="P51" s="126"/>
      <c r="Q51" s="126"/>
      <c r="R51" s="126">
        <v>3</v>
      </c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</v>
      </c>
      <c r="E53" s="126"/>
      <c r="F53" s="126">
        <v>2</v>
      </c>
      <c r="G53" s="126"/>
      <c r="H53" s="126">
        <v>1</v>
      </c>
      <c r="I53" s="126"/>
      <c r="J53" s="126"/>
      <c r="K53" s="126"/>
      <c r="L53" s="126">
        <v>1</v>
      </c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/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/>
      <c r="F54" s="126">
        <v>1</v>
      </c>
      <c r="G54" s="126"/>
      <c r="H54" s="126"/>
      <c r="I54" s="126"/>
      <c r="J54" s="126"/>
      <c r="K54" s="126"/>
      <c r="L54" s="126"/>
      <c r="M54" s="126"/>
      <c r="N54" s="126"/>
      <c r="O54" s="126">
        <v>1</v>
      </c>
      <c r="P54" s="126">
        <v>1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1</v>
      </c>
      <c r="G55" s="126"/>
      <c r="H55" s="126">
        <v>1</v>
      </c>
      <c r="I55" s="126"/>
      <c r="J55" s="126">
        <v>1</v>
      </c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>
        <v>1</v>
      </c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6</v>
      </c>
      <c r="E56" s="126"/>
      <c r="F56" s="126">
        <v>11</v>
      </c>
      <c r="G56" s="126"/>
      <c r="H56" s="126">
        <v>3</v>
      </c>
      <c r="I56" s="126">
        <v>1</v>
      </c>
      <c r="J56" s="126">
        <v>2</v>
      </c>
      <c r="K56" s="126"/>
      <c r="L56" s="126"/>
      <c r="M56" s="126"/>
      <c r="N56" s="126"/>
      <c r="O56" s="126">
        <v>3</v>
      </c>
      <c r="P56" s="126">
        <v>5</v>
      </c>
      <c r="Q56" s="126"/>
      <c r="R56" s="126">
        <v>3</v>
      </c>
      <c r="S56" s="126"/>
      <c r="T56" s="135"/>
      <c r="U56" s="135">
        <v>3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>
        <v>1</v>
      </c>
      <c r="I57" s="126"/>
      <c r="J57" s="126">
        <v>1</v>
      </c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>
        <v>2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1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1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v>32</v>
      </c>
      <c r="E66" s="174">
        <v>7</v>
      </c>
      <c r="F66" s="174">
        <v>76</v>
      </c>
      <c r="G66" s="174">
        <v>4</v>
      </c>
      <c r="H66" s="174">
        <v>11</v>
      </c>
      <c r="I66" s="174">
        <v>4</v>
      </c>
      <c r="J66" s="174">
        <v>3</v>
      </c>
      <c r="K66" s="174">
        <v>0</v>
      </c>
      <c r="L66" s="174">
        <v>4</v>
      </c>
      <c r="M66" s="174">
        <v>0</v>
      </c>
      <c r="N66" s="174">
        <v>0</v>
      </c>
      <c r="O66" s="174">
        <v>28</v>
      </c>
      <c r="P66" s="174">
        <v>56</v>
      </c>
      <c r="Q66" s="174">
        <v>4</v>
      </c>
      <c r="R66" s="174">
        <v>8</v>
      </c>
      <c r="S66" s="174">
        <v>0</v>
      </c>
      <c r="T66" s="174">
        <v>0</v>
      </c>
      <c r="U66" s="174">
        <v>4</v>
      </c>
      <c r="V66" s="174">
        <v>0</v>
      </c>
      <c r="W66" s="174">
        <v>8</v>
      </c>
      <c r="X66" s="174">
        <v>0</v>
      </c>
      <c r="Y66" s="174"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4</v>
      </c>
      <c r="G71" s="120">
        <v>4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4</v>
      </c>
      <c r="Q71" s="120">
        <v>4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0" r:id="rId1"/>
  <headerFooter alignWithMargins="0">
    <oddFooter>&amp;L349240E6&amp;CФорма № 1, Підрозділ: Богунський районний суд м. Житомира,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85" zoomScaleNormal="85" zoomScaleSheetLayoutView="100" workbookViewId="0" topLeftCell="A1">
      <selection activeCell="E26" sqref="E26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413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7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horizontalDpi="600" verticalDpi="600" orientation="landscape" paperSize="9" scale="80" r:id="rId1"/>
  <headerFooter alignWithMargins="0">
    <oddFooter>&amp;L349240E6&amp;CФорма № 1, Підрозділ: Богунський районний суд м. Житомира,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K14" sqref="K14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850000</v>
      </c>
      <c r="D14" s="118"/>
      <c r="E14" s="118"/>
      <c r="F14" s="118"/>
      <c r="G14" s="118"/>
      <c r="H14" s="118"/>
      <c r="I14" s="118"/>
      <c r="J14" s="118"/>
      <c r="K14" s="118">
        <v>2</v>
      </c>
      <c r="L14" s="118"/>
      <c r="M14" s="118">
        <v>1</v>
      </c>
      <c r="N14" s="118"/>
      <c r="O14" s="118"/>
      <c r="P14" s="118">
        <v>3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>
        <v>2</v>
      </c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55" r:id="rId1"/>
  <headerFooter alignWithMargins="0">
    <oddFooter>&amp;L349240E6&amp;CФорма № 1, Підрозділ: Богунський районний суд м. Житомира,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horizontalDpi="600" verticalDpi="600" orientation="landscape" paperSize="9" scale="75" r:id="rId1"/>
  <headerFooter alignWithMargins="0">
    <oddFooter>&amp;L349240E6&amp;CФорма № 1, Підрозділ: Богунський районний суд м. Житомира,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7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7" t="s">
        <v>271</v>
      </c>
      <c r="C2" s="418"/>
      <c r="D2" s="390" t="s">
        <v>170</v>
      </c>
      <c r="E2" s="390" t="s">
        <v>143</v>
      </c>
      <c r="F2" s="390" t="s">
        <v>18</v>
      </c>
      <c r="G2" s="423" t="s">
        <v>243</v>
      </c>
      <c r="H2" s="399" t="s">
        <v>346</v>
      </c>
      <c r="I2" s="400"/>
      <c r="J2" s="400"/>
      <c r="K2" s="400"/>
      <c r="L2" s="390" t="s">
        <v>347</v>
      </c>
      <c r="M2" s="413" t="s">
        <v>144</v>
      </c>
      <c r="N2" s="414"/>
      <c r="O2" s="414"/>
      <c r="P2" s="414"/>
      <c r="Q2" s="415"/>
      <c r="R2" s="105"/>
      <c r="S2" s="105"/>
      <c r="T2" s="105"/>
      <c r="U2" s="105"/>
      <c r="V2" s="105"/>
    </row>
    <row r="3" spans="1:17" ht="27" customHeight="1">
      <c r="A3" s="391"/>
      <c r="B3" s="419"/>
      <c r="C3" s="420"/>
      <c r="D3" s="393"/>
      <c r="E3" s="393"/>
      <c r="F3" s="393"/>
      <c r="G3" s="424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19"/>
      <c r="C4" s="420"/>
      <c r="D4" s="393"/>
      <c r="E4" s="393"/>
      <c r="F4" s="393"/>
      <c r="G4" s="424"/>
      <c r="H4" s="391"/>
      <c r="I4" s="416" t="s">
        <v>351</v>
      </c>
      <c r="J4" s="426" t="s">
        <v>172</v>
      </c>
      <c r="K4" s="416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1"/>
      <c r="C5" s="422"/>
      <c r="D5" s="394"/>
      <c r="E5" s="394"/>
      <c r="F5" s="394"/>
      <c r="G5" s="425"/>
      <c r="H5" s="391"/>
      <c r="I5" s="425"/>
      <c r="J5" s="425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11" t="s">
        <v>250</v>
      </c>
      <c r="C6" s="412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114</v>
      </c>
      <c r="C7" s="41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2" t="s">
        <v>167</v>
      </c>
      <c r="C8" s="402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5" t="s">
        <v>168</v>
      </c>
      <c r="C9" s="405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3" t="s">
        <v>116</v>
      </c>
      <c r="C10" s="404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5" t="s">
        <v>118</v>
      </c>
      <c r="C11" s="405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2" t="s">
        <v>117</v>
      </c>
      <c r="C12" s="402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8" t="s">
        <v>324</v>
      </c>
      <c r="C13" s="40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6" t="s">
        <v>142</v>
      </c>
      <c r="C14" s="406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07" t="s">
        <v>171</v>
      </c>
      <c r="C15" s="407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1" t="s">
        <v>202</v>
      </c>
      <c r="B17" s="401"/>
      <c r="C17" s="401"/>
      <c r="D17" s="401"/>
      <c r="E17" s="401"/>
      <c r="F17" s="401"/>
      <c r="G17" s="401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K4:K5"/>
    <mergeCell ref="B2:C5"/>
    <mergeCell ref="G2:G5"/>
    <mergeCell ref="N3:N5"/>
    <mergeCell ref="Q3:Q5"/>
    <mergeCell ref="M3:M5"/>
    <mergeCell ref="I4:I5"/>
    <mergeCell ref="J4:J5"/>
    <mergeCell ref="B7:C7"/>
    <mergeCell ref="B9:C9"/>
    <mergeCell ref="H3:H5"/>
    <mergeCell ref="B6:C6"/>
    <mergeCell ref="A17:G17"/>
    <mergeCell ref="B12:C12"/>
    <mergeCell ref="B8:C8"/>
    <mergeCell ref="B10:C10"/>
    <mergeCell ref="B11:C11"/>
    <mergeCell ref="B14:C14"/>
    <mergeCell ref="B15:C15"/>
    <mergeCell ref="B13:C13"/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horizontalDpi="600" verticalDpi="600" orientation="landscape" paperSize="9" scale="90" r:id="rId1"/>
  <headerFooter alignWithMargins="0">
    <oddFooter>&amp;L349240E6&amp;CФорма № 1, Підрозділ: Богунський районний суд м. Житомира,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A7">
      <selection activeCell="E23" sqref="E23:F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2" t="s">
        <v>404</v>
      </c>
      <c r="D34" s="432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horizontalDpi="600" verticalDpi="600" orientation="landscape" paperSize="9" scale="80" r:id="rId1"/>
  <headerFooter alignWithMargins="0">
    <oddFooter>&amp;L349240E6&amp;CФорма № 1, Підрозділ: Богунський районний суд м. Житомира,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2016-01-18T13:41:38Z</cp:lastPrinted>
  <dcterms:created xsi:type="dcterms:W3CDTF">2015-09-09T11:44:43Z</dcterms:created>
  <dcterms:modified xsi:type="dcterms:W3CDTF">2016-01-18T13:44:15Z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1_00295_4.2015суд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349240E6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