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<sst xmlns="http://schemas.openxmlformats.org/spreadsheetml/2006/main" count="317" uniqueCount="256">
  <si>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</si>
  <si>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</si>
  <si>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</si>
  <si>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</si>
  <si>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</si>
  <si>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</si>
  <si>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</si>
  <si>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</si>
  <si>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</si>
  <si>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</si>
  <si>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</si>
  <si>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</si>
  <si>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</si>
  <si>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</si>
  <si>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</si>
  <si>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</si>
  <si>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</si>
  <si>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</si>
  <si>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</si>
  <si>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</si>
  <si>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</si>
  <si>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</si>
  <si>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</si>
  <si>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</si>
  <si>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</si>
  <si>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</si>
  <si>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</si>
  <si>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</si>
  <si>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</si>
  <si>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</si>
  <si>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</si>
  <si>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</si>
  <si>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</si>
  <si>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</si>
  <si>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</si>
  <si>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</si>
  <si>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</si>
  <si>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</si>
  <si>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</si>
  <si>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</si>
  <si>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</si>
  <si>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</si>
  <si>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</si>
  <si>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</si>
  <si>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</si>
  <si>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</si>
  <si>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</si>
  <si>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</si>
  <si>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</si>
  <si>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</si>
  <si>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</si>
  <si>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</si>
  <si>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</si>
  <si>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</si>
  <si>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</si>
  <si>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</si>
  <si>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</si>
  <si>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</si>
  <si>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</si>
  <si>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</si>
  <si>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</si>
  <si>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</si>
  <si>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</si>
  <si>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</si>
  <si>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</si>
  <si>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</si>
  <si>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</si>
  <si>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</si>
  <si>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</si>
  <si>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</si>
  <si>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</si>
  <si>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</si>
  <si>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</si>
  <si>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</si>
  <si>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</si>
  <si>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</si>
  <si>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</si>
  <si>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</si>
  <si>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</si>
  <si>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</si>
  <si>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</si>
  <si>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</si>
  <si>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</si>
  <si>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</si>
  <si>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</si>
  <si>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</si>
  <si>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</si>
  <si>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</si>
  <si>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</si>
  <si>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</si>
  <si>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</si>
  <si>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</si>
  <si>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</si>
  <si>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</si>
  <si>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</si>
  <si>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</si>
  <si>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</si>
  <si>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</si>
  <si>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</si>
  <si>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</si>
  <si>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</si>
  <si>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</si>
  <si>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</si>
  <si>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</si>
  <si>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</si>
  <si>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</si>
  <si>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</si>
  <si>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</si>
  <si>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</si>
  <si>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</si>
  <si>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</si>
  <si>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</si>
  <si>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</si>
  <si>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</si>
  <si>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</si>
  <si>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</si>
  <si>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</si>
  <si>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</si>
  <si>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</si>
  <si>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</si>
  <si>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</si>
  <si>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</si>
  <si>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</si>
  <si>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</si>
  <si>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</si>
  <si>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</si>
  <si>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</si>
  <si>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</si>
  <si>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</si>
  <si>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</si>
  <si>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</si>
  <si>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</si>
  <si>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</si>
  <si>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</si>
  <si>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</si>
  <si>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</si>
  <si>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</si>
  <si>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</si>
  <si>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</si>
  <si>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</si>
  <si>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</si>
  <si>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</si>
  <si>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</si>
  <si>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</si>
  <si>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</si>
  <si>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</si>
  <si>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</si>
  <si>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</si>
  <si>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</si>
  <si>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</si>
  <si>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</si>
  <si>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</si>
  <si>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</si>
  <si>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</si>
  <si>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</si>
  <si>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</si>
  <si>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</si>
  <si>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</si>
  <si>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</si>
  <si>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</si>
  <si>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</si>
  <si>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</si>
  <si>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</si>
  <si>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</si>
  <si>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</si>
  <si>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</si>
  <si>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</si>
  <si>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</si>
  <si>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</si>
  <si>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</si>
  <si>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</si>
  <si>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</si>
  <si>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</si>
  <si>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</si>
  <si>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</si>
  <si>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</si>
  <si>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</si>
  <si>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</si>
  <si>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</si>
  <si>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</si>
  <si>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</si>
  <si>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</si>
  <si>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</si>
  <si>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</si>
  <si>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</si>
  <si>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</si>
  <si>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</si>
  <si>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</si>
  <si>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</si>
  <si>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</si>
  <si>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</si>
  <si>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</si>
  <si>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</si>
  <si>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</si>
  <si>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</si>
  <si>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</si>
  <si>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</si>
  <si>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</si>
  <si>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</si>
  <si>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</si>
  <si>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</si>
  <si>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</si>
  <si>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</si>
  <si>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</si>
  <si>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</si>
  <si>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</si>
  <si>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</si>
  <si>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</si>
  <si>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</si>
  <si>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</si>
  <si>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</si>
  <si>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</si>
  <si>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</si>
  <si>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</si>
  <si>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</si>
  <si>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</si>
  <si>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</si>
  <si>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</si>
  <si>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</si>
  <si>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</si>
  <si>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</si>
  <si>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</si>
  <si>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</si>
  <si>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</si>
  <si>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</si>
  <si>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</si>
  <si>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</si>
  <si>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</si>
  <si>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</si>
  <si>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</si>
  <si>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</si>
  <si>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</si>
  <si>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</si>
  <si>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</si>
  <si>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</si>
  <si>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</si>
  <si>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</si>
  <si>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</si>
  <si>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</si>
  <si>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</si>
  <si>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</si>
  <si>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</si>
  <si>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</si>
  <si>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</si>
  <si>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</si>
  <si>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З.О. Шаповал</t>
  </si>
  <si>
    <t>М.М. Святна</t>
  </si>
  <si>
    <t>(04654) 2-10-66</t>
  </si>
  <si>
    <t>(04654) 2-29-54</t>
  </si>
  <si>
    <t>inbox@sh.cn.court.gov.ua</t>
  </si>
  <si>
    <t>14 січня 2016 року</t>
  </si>
  <si>
    <t>2015 рік</t>
  </si>
  <si>
    <t>Щорський районний суд Чернігівської області</t>
  </si>
  <si>
    <t>15200. Чернігівська область</t>
  </si>
  <si>
    <t>м. Щорс</t>
  </si>
  <si>
    <t>вул. 30 років Перемоги. 37б</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</si>
</sst>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46</v>
      </c>
      <c r="F10" s="113">
        <v>46</v>
      </c>
      <c r="G10" s="113">
        <v>46</v>
      </c>
      <c r="H10" s="113">
        <v>2</v>
      </c>
      <c r="I10" s="113"/>
      <c r="J10" s="113">
        <v>1</v>
      </c>
      <c r="K10" s="113">
        <v>43</v>
      </c>
      <c r="L10" s="113">
        <v>1</v>
      </c>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47</v>
      </c>
      <c r="F23" s="113">
        <f>F10+F12+F15+F22</f>
        <v>47</v>
      </c>
      <c r="G23" s="113">
        <f>G10+G12+G15+G22</f>
        <v>47</v>
      </c>
      <c r="H23" s="113">
        <f>H10+H15</f>
        <v>2</v>
      </c>
      <c r="I23" s="113">
        <f>I10+I15</f>
        <v>0</v>
      </c>
      <c r="J23" s="113">
        <f>J10+J12+J15</f>
        <v>1</v>
      </c>
      <c r="K23" s="113">
        <f>K10+K12+K15</f>
        <v>44</v>
      </c>
      <c r="L23" s="113">
        <f>L10+L12+L15+L22</f>
        <v>1</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45</v>
      </c>
      <c r="G31" s="121">
        <v>43</v>
      </c>
      <c r="H31" s="121">
        <v>40</v>
      </c>
      <c r="I31" s="121">
        <v>40</v>
      </c>
      <c r="J31" s="121">
        <v>34</v>
      </c>
      <c r="K31" s="121"/>
      <c r="L31" s="121"/>
      <c r="M31" s="121"/>
      <c r="N31" s="121">
        <v>5</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&amp;L86C487D3&amp;CФорма № 2-А, Підрозділ: Щорський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3</v>
      </c>
      <c r="E12" s="98">
        <v>4</v>
      </c>
      <c r="F12" s="98">
        <v>4</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3</v>
      </c>
      <c r="E24" s="98">
        <v>4</v>
      </c>
      <c r="F24" s="98">
        <v>4</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3</v>
      </c>
      <c r="E25" s="98">
        <v>4</v>
      </c>
      <c r="F25" s="98">
        <v>4</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1</v>
      </c>
      <c r="F30" s="98">
        <v>1</v>
      </c>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2</v>
      </c>
      <c r="E31" s="98">
        <v>1</v>
      </c>
      <c r="F31" s="98">
        <v>1</v>
      </c>
      <c r="G31" s="98"/>
      <c r="H31" s="98"/>
      <c r="I31" s="98"/>
      <c r="J31" s="98"/>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36</v>
      </c>
      <c r="E88" s="98">
        <v>32</v>
      </c>
      <c r="F88" s="98">
        <v>32</v>
      </c>
      <c r="G88" s="98">
        <v>31</v>
      </c>
      <c r="H88" s="98"/>
      <c r="I88" s="98"/>
      <c r="J88" s="98"/>
      <c r="K88" s="116">
        <v>4</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36</v>
      </c>
      <c r="E95" s="98">
        <v>32</v>
      </c>
      <c r="F95" s="98">
        <v>32</v>
      </c>
      <c r="G95" s="98">
        <v>31</v>
      </c>
      <c r="H95" s="98"/>
      <c r="I95" s="98"/>
      <c r="J95" s="98"/>
      <c r="K95" s="116">
        <v>4</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43</v>
      </c>
      <c r="E114" s="112">
        <f t="shared" si="0"/>
        <v>40</v>
      </c>
      <c r="F114" s="112">
        <f t="shared" si="0"/>
        <v>40</v>
      </c>
      <c r="G114" s="112">
        <f t="shared" si="0"/>
        <v>34</v>
      </c>
      <c r="H114" s="112">
        <f t="shared" si="0"/>
        <v>0</v>
      </c>
      <c r="I114" s="112">
        <f t="shared" si="0"/>
        <v>0</v>
      </c>
      <c r="J114" s="112">
        <f t="shared" si="0"/>
        <v>0</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&amp;L86C487D3&amp;CФорма № 2-А, Підрозділ: Щорський районний суд Чернігівської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&amp;L86C487D3&amp;CФорма № 2-А, Підрозділ: Щорський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20</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&amp;L86C487D3&amp;CФорма № 2-А, Підрозділ: Щорський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&amp;L86C487D3&amp;C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2016-02-09T09:50:32Z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2-А_749_4.2015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86C487D3</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