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<sst xmlns="http://schemas.openxmlformats.org/spreadsheetml/2006/main" count="336" uniqueCount="272">
  <si>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</si>
  <si>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</si>
  <si>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</si>
  <si>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</si>
  <si>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</si>
  <si>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</si>
  <si>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</si>
  <si>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</si>
  <si>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</si>
  <si>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</si>
  <si>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</si>
  <si>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</si>
  <si>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</si>
  <si>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</si>
  <si>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</si>
  <si>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</si>
  <si>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</si>
  <si>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</si>
  <si>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</si>
  <si>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</si>
  <si>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</si>
  <si>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</si>
  <si>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</si>
  <si>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</si>
  <si>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</si>
  <si>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</si>
  <si>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</si>
  <si>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</si>
  <si>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</si>
  <si>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</si>
  <si>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</si>
  <si>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</si>
  <si>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</si>
  <si>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</si>
  <si>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</si>
  <si>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</si>
  <si>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</si>
  <si>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</si>
  <si>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</si>
  <si>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</si>
  <si>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</si>
  <si>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</si>
  <si>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</si>
  <si>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</si>
  <si>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</si>
  <si>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</si>
  <si>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</si>
  <si>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</si>
  <si>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</si>
  <si>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</si>
  <si>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</si>
  <si>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</si>
  <si>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</si>
  <si>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</si>
  <si>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</si>
  <si>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</si>
  <si>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</si>
  <si>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</si>
  <si>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</si>
  <si>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</si>
  <si>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</si>
  <si>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</si>
  <si>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</si>
  <si>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</si>
  <si>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</si>
  <si>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</si>
  <si>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</si>
  <si>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</si>
  <si>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</si>
  <si>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</si>
  <si>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</si>
  <si>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</si>
  <si>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</si>
  <si>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</si>
  <si>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</si>
  <si>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</si>
  <si>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</si>
  <si>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</si>
  <si>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</si>
  <si>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</si>
  <si>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</si>
  <si>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</si>
  <si>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</si>
  <si>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</si>
  <si>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</si>
  <si>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</si>
  <si>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</si>
  <si>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</si>
  <si>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</si>
  <si>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</si>
  <si>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</si>
  <si>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</si>
  <si>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</si>
  <si>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</si>
  <si>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</si>
  <si>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</si>
  <si>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</si>
  <si>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</si>
  <si>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</si>
  <si>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</si>
  <si>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</si>
  <si>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</si>
  <si>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</si>
  <si>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</si>
  <si>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</si>
  <si>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</si>
  <si>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</si>
  <si>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</si>
  <si>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</si>
  <si>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</si>
  <si>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</si>
  <si>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</si>
  <si>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</si>
  <si>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</si>
  <si>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</si>
  <si>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</si>
  <si>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</si>
  <si>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</si>
  <si>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</si>
  <si>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</si>
  <si>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</si>
  <si>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</si>
  <si>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</si>
  <si>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</si>
  <si>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</si>
  <si>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</si>
  <si>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</si>
  <si>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</si>
  <si>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</si>
  <si>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</si>
  <si>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</si>
  <si>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</si>
  <si>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</si>
  <si>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</si>
  <si>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</si>
  <si>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</si>
  <si>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</si>
  <si>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</si>
  <si>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</si>
  <si>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</si>
  <si>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</si>
  <si>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</si>
  <si>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</si>
  <si>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</si>
  <si>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</si>
  <si>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</si>
  <si>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</si>
  <si>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</si>
  <si>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</si>
  <si>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</si>
  <si>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</si>
  <si>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</si>
  <si>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</si>
  <si>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</si>
  <si>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</si>
  <si>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</si>
  <si>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</si>
  <si>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</si>
  <si>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</si>
  <si>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</si>
  <si>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</si>
  <si>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</si>
  <si>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</si>
  <si>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</si>
  <si>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</si>
  <si>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</si>
  <si>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</si>
  <si>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</si>
  <si>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</si>
  <si>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</si>
  <si>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</si>
  <si>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</si>
  <si>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</si>
  <si>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</si>
  <si>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</si>
  <si>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</si>
  <si>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</si>
  <si>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</si>
  <si>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</si>
  <si>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</si>
  <si>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</si>
  <si>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</si>
  <si>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</si>
  <si>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</si>
  <si>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</si>
  <si>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</si>
  <si>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</si>
  <si>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</si>
  <si>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</si>
  <si>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</si>
  <si>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</si>
  <si>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</si>
  <si>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</si>
  <si>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</si>
  <si>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</si>
  <si>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</si>
  <si>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</si>
  <si>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</si>
  <si>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</si>
  <si>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</si>
  <si>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</si>
  <si>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</si>
  <si>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</si>
  <si>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</si>
  <si>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</si>
  <si>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</si>
  <si>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</si>
  <si>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</si>
  <si>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</si>
  <si>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</si>
  <si>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</si>
  <si>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</si>
  <si>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</si>
  <si>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</si>
  <si>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</si>
  <si>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</si>
  <si>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</si>
  <si>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</si>
  <si>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</si>
  <si>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</si>
  <si>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</si>
  <si>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</si>
  <si>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</si>
  <si>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</si>
  <si>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</si>
  <si>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</si>
  <si>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</si>
  <si>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</si>
  <si>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</si>
  <si>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</si>
  <si>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</si>
  <si>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</si>
  <si>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</si>
  <si>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</si>
  <si>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</si>
  <si>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</si>
  <si>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</si>
  <si>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</si>
  <si>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</si>
  <si>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</si>
  <si>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</si>
  <si>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</si>
  <si>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</si>
  <si>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</si>
  <si>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9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</si>
  <si>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</si>
  <si>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</si>
  <si>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</si>
  <si>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</si>
  <si>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</si>
  <si>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</si>
  <si>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</si>
  <si>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</si>
  <si>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</si>
  <si>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</si>
  <si>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Зіньків</t>
  </si>
  <si>
    <t>вул. Комунарська, 2</t>
  </si>
  <si>
    <t>(поштовий індекс, область /АР Крим, район, населений пункт, вулиця /провулок, площа тощо,
№ будинку /корпусу, № квартири /офісу)</t>
  </si>
  <si>
    <t>Зіньківський районний суд Полтавської області</t>
  </si>
  <si>
    <t>38100,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</si>
  <si>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</si>
  <si>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</si>
  <si>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</si>
  <si>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</si>
  <si>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</si>
  <si>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</si>
  <si>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</si>
  <si>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</si>
  <si>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</si>
  <si>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</si>
  <si>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Журавель Л.М.</t>
  </si>
  <si>
    <t>С.М.Дем'янченко</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</si>
</sst>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3">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59</v>
      </c>
      <c r="E9" s="51">
        <v>59</v>
      </c>
      <c r="F9" s="51">
        <v>55</v>
      </c>
      <c r="G9" s="51">
        <v>1</v>
      </c>
      <c r="H9" s="69" t="s">
        <v>45</v>
      </c>
      <c r="I9" s="51">
        <v>4</v>
      </c>
      <c r="J9" s="51">
        <v>49</v>
      </c>
      <c r="K9" s="76"/>
      <c r="L9" s="51">
        <v>4</v>
      </c>
      <c r="M9" s="87"/>
      <c r="O9" s="97">
        <f aca="true" t="shared" si="0" ref="O9:O28">D9-E9</f>
        <v>0</v>
      </c>
    </row>
    <row r="10" spans="1:15" ht="15" customHeight="1">
      <c r="A10" s="8">
        <v>2</v>
      </c>
      <c r="B10" s="21" t="s">
        <v>10</v>
      </c>
      <c r="C10" s="39"/>
      <c r="D10" s="51">
        <v>6</v>
      </c>
      <c r="E10" s="51">
        <v>6</v>
      </c>
      <c r="F10" s="51">
        <v>6</v>
      </c>
      <c r="G10" s="51"/>
      <c r="H10" s="51"/>
      <c r="I10" s="69" t="s">
        <v>45</v>
      </c>
      <c r="J10" s="51">
        <v>6</v>
      </c>
      <c r="K10" s="51"/>
      <c r="L10" s="51"/>
      <c r="M10" s="87"/>
      <c r="O10" s="97">
        <f t="shared" si="0"/>
        <v>0</v>
      </c>
    </row>
    <row r="11" spans="1:15" ht="24.75" customHeight="1">
      <c r="A11" s="8">
        <v>3</v>
      </c>
      <c r="B11" s="21" t="s">
        <v>11</v>
      </c>
      <c r="C11" s="39"/>
      <c r="D11" s="51">
        <v>5</v>
      </c>
      <c r="E11" s="51">
        <v>5</v>
      </c>
      <c r="F11" s="51">
        <v>5</v>
      </c>
      <c r="G11" s="51">
        <v>3</v>
      </c>
      <c r="H11" s="51"/>
      <c r="I11" s="51"/>
      <c r="J11" s="51">
        <v>2</v>
      </c>
      <c r="K11" s="51"/>
      <c r="L11" s="51"/>
      <c r="M11" s="87"/>
      <c r="O11" s="97">
        <f t="shared" si="0"/>
        <v>0</v>
      </c>
    </row>
    <row r="12" spans="1:15" ht="14.25" customHeight="1">
      <c r="A12" s="8">
        <v>4</v>
      </c>
      <c r="B12" s="22" t="s">
        <v>12</v>
      </c>
      <c r="C12" s="40" t="s">
        <v>30</v>
      </c>
      <c r="D12" s="51">
        <v>5</v>
      </c>
      <c r="E12" s="51">
        <v>5</v>
      </c>
      <c r="F12" s="51">
        <v>5</v>
      </c>
      <c r="G12" s="51">
        <v>3</v>
      </c>
      <c r="H12" s="51"/>
      <c r="I12" s="51"/>
      <c r="J12" s="51">
        <v>2</v>
      </c>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894</v>
      </c>
      <c r="E15" s="51">
        <v>888</v>
      </c>
      <c r="F15" s="51">
        <v>887</v>
      </c>
      <c r="G15" s="51">
        <v>113</v>
      </c>
      <c r="H15" s="51"/>
      <c r="I15" s="51">
        <v>6</v>
      </c>
      <c r="J15" s="51">
        <v>768</v>
      </c>
      <c r="K15" s="51">
        <v>44</v>
      </c>
      <c r="L15" s="51">
        <v>7</v>
      </c>
      <c r="M15" s="87"/>
      <c r="O15" s="97">
        <f t="shared" si="0"/>
        <v>6</v>
      </c>
    </row>
    <row r="16" spans="1:15" ht="14.25" customHeight="1">
      <c r="A16" s="8">
        <v>8</v>
      </c>
      <c r="B16" s="21" t="s">
        <v>14</v>
      </c>
      <c r="C16" s="39"/>
      <c r="D16" s="51">
        <v>124</v>
      </c>
      <c r="E16" s="51">
        <v>124</v>
      </c>
      <c r="F16" s="51">
        <v>124</v>
      </c>
      <c r="G16" s="51">
        <v>18</v>
      </c>
      <c r="H16" s="51"/>
      <c r="I16" s="51"/>
      <c r="J16" s="51">
        <v>106</v>
      </c>
      <c r="K16" s="51"/>
      <c r="L16" s="51"/>
      <c r="M16" s="87"/>
      <c r="O16" s="97">
        <f t="shared" si="0"/>
        <v>0</v>
      </c>
    </row>
    <row r="17" spans="1:15" ht="15.75">
      <c r="A17" s="8">
        <v>9</v>
      </c>
      <c r="B17" s="21" t="s">
        <v>15</v>
      </c>
      <c r="C17" s="39"/>
      <c r="D17" s="52">
        <v>5</v>
      </c>
      <c r="E17" s="52">
        <v>5</v>
      </c>
      <c r="F17" s="51">
        <v>5</v>
      </c>
      <c r="G17" s="51"/>
      <c r="H17" s="51"/>
      <c r="I17" s="51">
        <v>1</v>
      </c>
      <c r="J17" s="51">
        <v>3</v>
      </c>
      <c r="K17" s="51"/>
      <c r="L17" s="51"/>
      <c r="M17" s="87"/>
      <c r="O17" s="97">
        <f t="shared" si="0"/>
        <v>0</v>
      </c>
    </row>
    <row r="18" spans="1:15" ht="24.75" customHeight="1">
      <c r="A18" s="8">
        <v>10</v>
      </c>
      <c r="B18" s="21" t="s">
        <v>16</v>
      </c>
      <c r="C18" s="39"/>
      <c r="D18" s="95">
        <f>'Розділ 5'!E9</f>
        <v>3</v>
      </c>
      <c r="E18" s="95">
        <f>'Розділ 5'!F9</f>
        <v>2</v>
      </c>
      <c r="F18" s="95">
        <f>'Розділ 5'!G9+'Розділ 5'!H9+'Розділ 5'!I9</f>
        <v>3</v>
      </c>
      <c r="G18" s="95">
        <f>'Розділ 5'!G9</f>
        <v>1</v>
      </c>
      <c r="H18" s="69" t="s">
        <v>45</v>
      </c>
      <c r="I18" s="69" t="s">
        <v>45</v>
      </c>
      <c r="J18" s="69" t="s">
        <v>45</v>
      </c>
      <c r="K18" s="51"/>
      <c r="L18" s="95">
        <f>'Розділ 5'!O9</f>
        <v>0</v>
      </c>
      <c r="M18" s="87"/>
      <c r="O18" s="97">
        <f t="shared" si="0"/>
        <v>1</v>
      </c>
    </row>
    <row r="19" spans="1:15" ht="24.75" customHeight="1">
      <c r="A19" s="8">
        <v>11</v>
      </c>
      <c r="B19" s="21" t="s">
        <v>17</v>
      </c>
      <c r="C19" s="39"/>
      <c r="D19" s="51">
        <v>1</v>
      </c>
      <c r="E19" s="51">
        <v>1</v>
      </c>
      <c r="F19" s="51">
        <v>1</v>
      </c>
      <c r="G19" s="51"/>
      <c r="H19" s="51"/>
      <c r="I19" s="51"/>
      <c r="J19" s="51"/>
      <c r="K19" s="51"/>
      <c r="L19" s="51"/>
      <c r="M19" s="87"/>
      <c r="O19" s="97">
        <f t="shared" si="0"/>
        <v>0</v>
      </c>
    </row>
    <row r="20" spans="1:15" ht="24" customHeight="1">
      <c r="A20" s="8">
        <v>12</v>
      </c>
      <c r="B20" s="25" t="s">
        <v>18</v>
      </c>
      <c r="C20" s="41"/>
      <c r="D20" s="51">
        <v>4</v>
      </c>
      <c r="E20" s="51">
        <v>4</v>
      </c>
      <c r="F20" s="51">
        <v>4</v>
      </c>
      <c r="G20" s="51"/>
      <c r="H20" s="51"/>
      <c r="I20" s="51">
        <v>2</v>
      </c>
      <c r="J20" s="51">
        <v>2</v>
      </c>
      <c r="K20" s="51"/>
      <c r="L20" s="51"/>
      <c r="M20" s="87"/>
      <c r="O20" s="97">
        <f t="shared" si="0"/>
        <v>0</v>
      </c>
    </row>
    <row r="21" spans="1:15" ht="37.5" customHeight="1">
      <c r="A21" s="8">
        <v>13</v>
      </c>
      <c r="B21" s="25" t="s">
        <v>19</v>
      </c>
      <c r="C21" s="41"/>
      <c r="D21" s="51">
        <v>29</v>
      </c>
      <c r="E21" s="51">
        <v>29</v>
      </c>
      <c r="F21" s="51">
        <v>29</v>
      </c>
      <c r="G21" s="51"/>
      <c r="H21" s="51">
        <v>6</v>
      </c>
      <c r="I21" s="51">
        <v>6</v>
      </c>
      <c r="J21" s="51">
        <v>17</v>
      </c>
      <c r="K21" s="51">
        <v>1</v>
      </c>
      <c r="L21" s="51"/>
      <c r="M21" s="87"/>
      <c r="O21" s="97">
        <f t="shared" si="0"/>
        <v>0</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5</v>
      </c>
      <c r="E24" s="51">
        <v>5</v>
      </c>
      <c r="F24" s="51">
        <v>5</v>
      </c>
      <c r="G24" s="51"/>
      <c r="H24" s="51"/>
      <c r="I24" s="51">
        <v>3</v>
      </c>
      <c r="J24" s="51">
        <v>2</v>
      </c>
      <c r="K24" s="51"/>
      <c r="L24" s="51"/>
      <c r="M24" s="87"/>
      <c r="O24" s="97">
        <f t="shared" si="0"/>
        <v>0</v>
      </c>
    </row>
    <row r="25" spans="1:15" ht="14.25" customHeight="1">
      <c r="A25" s="8">
        <v>17</v>
      </c>
      <c r="B25" s="21" t="s">
        <v>23</v>
      </c>
      <c r="C25" s="39"/>
      <c r="D25" s="51"/>
      <c r="E25" s="51"/>
      <c r="F25" s="51"/>
      <c r="G25" s="51"/>
      <c r="H25" s="51"/>
      <c r="I25" s="51"/>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1135</v>
      </c>
      <c r="E28" s="51">
        <f t="shared" si="1"/>
        <v>1128</v>
      </c>
      <c r="F28" s="51">
        <f t="shared" si="1"/>
        <v>1124</v>
      </c>
      <c r="G28" s="51">
        <f t="shared" si="1"/>
        <v>136</v>
      </c>
      <c r="H28" s="51">
        <f t="shared" si="1"/>
        <v>6</v>
      </c>
      <c r="I28" s="51">
        <f t="shared" si="1"/>
        <v>22</v>
      </c>
      <c r="J28" s="51">
        <f t="shared" si="1"/>
        <v>955</v>
      </c>
      <c r="K28" s="51">
        <f t="shared" si="1"/>
        <v>45</v>
      </c>
      <c r="L28" s="51">
        <f t="shared" si="1"/>
        <v>11</v>
      </c>
      <c r="M28" s="87"/>
      <c r="O28" s="97">
        <f t="shared" si="0"/>
        <v>7</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944</v>
      </c>
      <c r="E35" s="96">
        <f t="shared" si="2"/>
        <v>874</v>
      </c>
      <c r="F35" s="96">
        <f t="shared" si="2"/>
        <v>853</v>
      </c>
      <c r="G35" s="96">
        <f t="shared" si="2"/>
        <v>744</v>
      </c>
      <c r="H35" s="96">
        <f t="shared" si="2"/>
        <v>724</v>
      </c>
      <c r="I35" s="96">
        <f t="shared" si="2"/>
        <v>20</v>
      </c>
      <c r="J35" s="96">
        <f t="shared" si="2"/>
        <v>84</v>
      </c>
      <c r="K35" s="96">
        <f t="shared" si="2"/>
        <v>0</v>
      </c>
      <c r="L35" s="96">
        <f t="shared" si="2"/>
        <v>91</v>
      </c>
      <c r="M35" s="96">
        <f t="shared" si="2"/>
        <v>9</v>
      </c>
      <c r="N35" s="86"/>
      <c r="O35" s="94"/>
    </row>
    <row r="36" spans="1:15" ht="15.75">
      <c r="A36" s="15">
        <v>2</v>
      </c>
      <c r="B36" s="11" t="s">
        <v>29</v>
      </c>
      <c r="C36" s="47" t="s">
        <v>33</v>
      </c>
      <c r="D36" s="96">
        <f>'Розділ 3'!E65+'Розділ 3'!D65</f>
        <v>833</v>
      </c>
      <c r="E36" s="96">
        <f>'Розділ 3'!E65</f>
        <v>768</v>
      </c>
      <c r="F36" s="96">
        <f>'Розділ 3'!F65</f>
        <v>746</v>
      </c>
      <c r="G36" s="96">
        <f>'Розділ 3'!G65</f>
        <v>645</v>
      </c>
      <c r="H36" s="96">
        <f>'Розділ 3'!I65</f>
        <v>626</v>
      </c>
      <c r="I36" s="96">
        <f>'Розділ 3'!K65</f>
        <v>20</v>
      </c>
      <c r="J36" s="96">
        <f>'Розділ 3'!L65</f>
        <v>76</v>
      </c>
      <c r="K36" s="96">
        <f>'Розділ 3'!M65</f>
        <v>0</v>
      </c>
      <c r="L36" s="96">
        <f>'Розділ 3'!Q65</f>
        <v>87</v>
      </c>
      <c r="M36" s="96">
        <f>'Розділ 3'!R65</f>
        <v>8</v>
      </c>
      <c r="N36" s="86"/>
      <c r="O36" s="94"/>
    </row>
    <row r="37" spans="1:15" ht="20.25" customHeight="1">
      <c r="A37" s="15">
        <v>3</v>
      </c>
      <c r="B37" s="13"/>
      <c r="C37" s="47" t="s">
        <v>34</v>
      </c>
      <c r="D37" s="96">
        <f>'Розділ 4'!E28+'Розділ 4'!D28</f>
        <v>111</v>
      </c>
      <c r="E37" s="96">
        <f>'Розділ 4'!E28</f>
        <v>106</v>
      </c>
      <c r="F37" s="96">
        <f>'Розділ 4'!F28</f>
        <v>107</v>
      </c>
      <c r="G37" s="96">
        <f>'Розділ 4'!G28</f>
        <v>99</v>
      </c>
      <c r="H37" s="96">
        <f>'Розділ 4'!H28</f>
        <v>98</v>
      </c>
      <c r="I37" s="96">
        <f>'Розділ 4'!J28</f>
        <v>0</v>
      </c>
      <c r="J37" s="96">
        <f>'Розділ 4'!K28</f>
        <v>8</v>
      </c>
      <c r="K37" s="96">
        <f>'Розділ 4'!L28</f>
        <v>0</v>
      </c>
      <c r="L37" s="96">
        <f>'Розділ 4'!M28</f>
        <v>4</v>
      </c>
      <c r="M37" s="96">
        <f>'Розділ 4'!N28</f>
        <v>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&amp;LB7B5E3E6</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24</v>
      </c>
      <c r="D8" s="52"/>
      <c r="E8" s="52">
        <v>152043</v>
      </c>
      <c r="F8" s="52">
        <v>152043</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23</v>
      </c>
      <c r="D10" s="52"/>
      <c r="E10" s="52">
        <v>22706</v>
      </c>
      <c r="F10" s="52">
        <v>17946</v>
      </c>
      <c r="G10" s="52">
        <v>6</v>
      </c>
      <c r="H10" s="52"/>
      <c r="I10" s="69">
        <v>6</v>
      </c>
      <c r="J10" s="69"/>
      <c r="K10" s="69"/>
      <c r="L10" s="69">
        <v>5232</v>
      </c>
      <c r="M10" s="69">
        <v>5232</v>
      </c>
      <c r="N10" s="86"/>
    </row>
    <row r="11" spans="1:14" ht="78" customHeight="1">
      <c r="A11" s="102">
        <v>4</v>
      </c>
      <c r="B11" s="104" t="s">
        <v>61</v>
      </c>
      <c r="C11" s="52">
        <v>2</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49</v>
      </c>
      <c r="D13" s="52"/>
      <c r="E13" s="52">
        <v>174749</v>
      </c>
      <c r="F13" s="52">
        <v>169989</v>
      </c>
      <c r="G13" s="52">
        <v>6</v>
      </c>
      <c r="H13" s="52"/>
      <c r="I13" s="69">
        <v>6</v>
      </c>
      <c r="J13" s="69"/>
      <c r="K13" s="69"/>
      <c r="L13" s="69">
        <v>5232</v>
      </c>
      <c r="M13" s="69">
        <v>5232</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&amp;LB7B5E3E6</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20</v>
      </c>
      <c r="E9" s="96">
        <v>335</v>
      </c>
      <c r="F9" s="52">
        <v>322</v>
      </c>
      <c r="G9" s="96">
        <v>296</v>
      </c>
      <c r="H9" s="96">
        <v>2</v>
      </c>
      <c r="I9" s="96">
        <v>291</v>
      </c>
      <c r="J9" s="96"/>
      <c r="K9" s="96">
        <v>5</v>
      </c>
      <c r="L9" s="96">
        <v>21</v>
      </c>
      <c r="M9" s="52"/>
      <c r="N9" s="52">
        <v>26924527</v>
      </c>
      <c r="O9" s="52"/>
      <c r="P9" s="52"/>
      <c r="Q9" s="52">
        <v>33</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20</v>
      </c>
      <c r="E12" s="52">
        <v>335</v>
      </c>
      <c r="F12" s="52">
        <v>322</v>
      </c>
      <c r="G12" s="52">
        <v>296</v>
      </c>
      <c r="H12" s="52">
        <v>2</v>
      </c>
      <c r="I12" s="52">
        <v>291</v>
      </c>
      <c r="J12" s="52"/>
      <c r="K12" s="52">
        <v>5</v>
      </c>
      <c r="L12" s="52">
        <v>21</v>
      </c>
      <c r="M12" s="52"/>
      <c r="N12" s="52">
        <v>26924527</v>
      </c>
      <c r="O12" s="52"/>
      <c r="P12" s="52"/>
      <c r="Q12" s="52">
        <v>33</v>
      </c>
      <c r="R12" s="52">
        <v>1</v>
      </c>
      <c r="S12" s="86"/>
      <c r="T12" s="108"/>
    </row>
    <row r="13" spans="1:20" ht="19.5" customHeight="1">
      <c r="A13" s="102">
        <v>5</v>
      </c>
      <c r="B13" s="122" t="s">
        <v>80</v>
      </c>
      <c r="C13" s="134"/>
      <c r="D13" s="52">
        <v>2</v>
      </c>
      <c r="E13" s="52">
        <v>1</v>
      </c>
      <c r="F13" s="52">
        <v>3</v>
      </c>
      <c r="G13" s="52">
        <v>2</v>
      </c>
      <c r="H13" s="52"/>
      <c r="I13" s="52">
        <v>2</v>
      </c>
      <c r="J13" s="52"/>
      <c r="K13" s="52"/>
      <c r="L13" s="52">
        <v>1</v>
      </c>
      <c r="M13" s="52"/>
      <c r="N13" s="52">
        <v>1228539</v>
      </c>
      <c r="O13" s="52"/>
      <c r="P13" s="52"/>
      <c r="Q13" s="52"/>
      <c r="R13" s="52"/>
      <c r="S13" s="86"/>
      <c r="T13" s="108"/>
    </row>
    <row r="14" spans="1:20" ht="27.75" customHeight="1">
      <c r="A14" s="102">
        <v>6</v>
      </c>
      <c r="B14" s="122" t="s">
        <v>81</v>
      </c>
      <c r="C14" s="134"/>
      <c r="D14" s="52">
        <v>2</v>
      </c>
      <c r="E14" s="52"/>
      <c r="F14" s="52">
        <v>2</v>
      </c>
      <c r="G14" s="52">
        <v>2</v>
      </c>
      <c r="H14" s="52"/>
      <c r="I14" s="52">
        <v>1</v>
      </c>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19</v>
      </c>
      <c r="E26" s="52">
        <v>139</v>
      </c>
      <c r="F26" s="52">
        <v>135</v>
      </c>
      <c r="G26" s="52">
        <v>107</v>
      </c>
      <c r="H26" s="52">
        <v>36</v>
      </c>
      <c r="I26" s="52">
        <v>101</v>
      </c>
      <c r="J26" s="52">
        <v>3</v>
      </c>
      <c r="K26" s="52">
        <v>6</v>
      </c>
      <c r="L26" s="52">
        <v>19</v>
      </c>
      <c r="M26" s="52"/>
      <c r="N26" s="52">
        <v>4915342</v>
      </c>
      <c r="O26" s="52"/>
      <c r="P26" s="52"/>
      <c r="Q26" s="52">
        <v>23</v>
      </c>
      <c r="R26" s="52">
        <v>1</v>
      </c>
      <c r="S26" s="86"/>
    </row>
    <row r="27" spans="1:19" ht="12.75">
      <c r="A27" s="102">
        <v>19</v>
      </c>
      <c r="B27" s="119" t="s">
        <v>29</v>
      </c>
      <c r="C27" s="132" t="s">
        <v>111</v>
      </c>
      <c r="D27" s="52"/>
      <c r="E27" s="52">
        <v>3</v>
      </c>
      <c r="F27" s="52">
        <v>3</v>
      </c>
      <c r="G27" s="52">
        <v>3</v>
      </c>
      <c r="H27" s="52">
        <v>1</v>
      </c>
      <c r="I27" s="52">
        <v>3</v>
      </c>
      <c r="J27" s="52"/>
      <c r="K27" s="52"/>
      <c r="L27" s="52"/>
      <c r="M27" s="52"/>
      <c r="N27" s="52">
        <v>22685</v>
      </c>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6</v>
      </c>
      <c r="E30" s="52">
        <v>31</v>
      </c>
      <c r="F30" s="52">
        <v>32</v>
      </c>
      <c r="G30" s="52">
        <v>17</v>
      </c>
      <c r="H30" s="52"/>
      <c r="I30" s="52">
        <v>13</v>
      </c>
      <c r="J30" s="52"/>
      <c r="K30" s="52">
        <v>2</v>
      </c>
      <c r="L30" s="52">
        <v>13</v>
      </c>
      <c r="M30" s="52"/>
      <c r="N30" s="52">
        <v>15559</v>
      </c>
      <c r="O30" s="52"/>
      <c r="P30" s="52"/>
      <c r="Q30" s="52">
        <v>5</v>
      </c>
      <c r="R30" s="52"/>
      <c r="S30" s="86"/>
    </row>
    <row r="31" spans="1:19" ht="12.75">
      <c r="A31" s="102">
        <v>23</v>
      </c>
      <c r="B31" s="127"/>
      <c r="C31" s="132" t="s">
        <v>115</v>
      </c>
      <c r="D31" s="52"/>
      <c r="E31" s="52">
        <v>6</v>
      </c>
      <c r="F31" s="52">
        <v>5</v>
      </c>
      <c r="G31" s="52">
        <v>4</v>
      </c>
      <c r="H31" s="52">
        <v>1</v>
      </c>
      <c r="I31" s="52">
        <v>4</v>
      </c>
      <c r="J31" s="52"/>
      <c r="K31" s="52">
        <v>1</v>
      </c>
      <c r="L31" s="52"/>
      <c r="M31" s="52"/>
      <c r="N31" s="52">
        <v>2152</v>
      </c>
      <c r="O31" s="52"/>
      <c r="P31" s="52"/>
      <c r="Q31" s="52">
        <v>1</v>
      </c>
      <c r="R31" s="52"/>
      <c r="S31" s="86"/>
    </row>
    <row r="32" spans="1:19" ht="12.75">
      <c r="A32" s="102">
        <v>24</v>
      </c>
      <c r="B32" s="127"/>
      <c r="C32" s="132" t="s">
        <v>116</v>
      </c>
      <c r="D32" s="52"/>
      <c r="E32" s="52">
        <v>1</v>
      </c>
      <c r="F32" s="52">
        <v>1</v>
      </c>
      <c r="G32" s="52">
        <v>1</v>
      </c>
      <c r="H32" s="52">
        <v>1</v>
      </c>
      <c r="I32" s="52">
        <v>1</v>
      </c>
      <c r="J32" s="52"/>
      <c r="K32" s="52"/>
      <c r="L32" s="52"/>
      <c r="M32" s="52"/>
      <c r="N32" s="52">
        <v>14302</v>
      </c>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13</v>
      </c>
      <c r="E34" s="52">
        <v>97</v>
      </c>
      <c r="F34" s="52">
        <v>93</v>
      </c>
      <c r="G34" s="52">
        <v>81</v>
      </c>
      <c r="H34" s="52">
        <v>33</v>
      </c>
      <c r="I34" s="52">
        <v>79</v>
      </c>
      <c r="J34" s="52">
        <v>3</v>
      </c>
      <c r="K34" s="52">
        <v>3</v>
      </c>
      <c r="L34" s="52">
        <v>6</v>
      </c>
      <c r="M34" s="52"/>
      <c r="N34" s="52">
        <v>4860644</v>
      </c>
      <c r="O34" s="52"/>
      <c r="P34" s="52"/>
      <c r="Q34" s="52">
        <v>17</v>
      </c>
      <c r="R34" s="52">
        <v>1</v>
      </c>
      <c r="S34" s="86"/>
    </row>
    <row r="35" spans="1:19" ht="12.75">
      <c r="A35" s="102">
        <v>27</v>
      </c>
      <c r="B35" s="128"/>
      <c r="C35" s="132" t="s">
        <v>119</v>
      </c>
      <c r="D35" s="52"/>
      <c r="E35" s="52">
        <v>1</v>
      </c>
      <c r="F35" s="52">
        <v>1</v>
      </c>
      <c r="G35" s="52">
        <v>1</v>
      </c>
      <c r="H35" s="52"/>
      <c r="I35" s="52">
        <v>1</v>
      </c>
      <c r="J35" s="52"/>
      <c r="K35" s="52"/>
      <c r="L35" s="52"/>
      <c r="M35" s="52"/>
      <c r="N35" s="52"/>
      <c r="O35" s="52"/>
      <c r="P35" s="52"/>
      <c r="Q35" s="52"/>
      <c r="R35" s="52"/>
      <c r="S35" s="86"/>
    </row>
    <row r="36" spans="1:19" ht="25.5" customHeight="1">
      <c r="A36" s="102">
        <v>28</v>
      </c>
      <c r="B36" s="123" t="s">
        <v>85</v>
      </c>
      <c r="C36" s="137"/>
      <c r="D36" s="52">
        <v>3</v>
      </c>
      <c r="E36" s="52">
        <v>8</v>
      </c>
      <c r="F36" s="52">
        <v>9</v>
      </c>
      <c r="G36" s="52">
        <v>5</v>
      </c>
      <c r="H36" s="52"/>
      <c r="I36" s="52">
        <v>4</v>
      </c>
      <c r="J36" s="52"/>
      <c r="K36" s="52">
        <v>3</v>
      </c>
      <c r="L36" s="52">
        <v>1</v>
      </c>
      <c r="M36" s="52"/>
      <c r="N36" s="52">
        <v>594129</v>
      </c>
      <c r="O36" s="52"/>
      <c r="P36" s="52"/>
      <c r="Q36" s="52">
        <v>2</v>
      </c>
      <c r="R36" s="52"/>
      <c r="S36" s="86"/>
    </row>
    <row r="37" spans="1:19" ht="12.75">
      <c r="A37" s="102">
        <v>29</v>
      </c>
      <c r="B37" s="114" t="s">
        <v>86</v>
      </c>
      <c r="C37" s="131"/>
      <c r="D37" s="52">
        <v>3</v>
      </c>
      <c r="E37" s="52">
        <v>8</v>
      </c>
      <c r="F37" s="52">
        <v>9</v>
      </c>
      <c r="G37" s="52">
        <v>5</v>
      </c>
      <c r="H37" s="52"/>
      <c r="I37" s="52">
        <v>4</v>
      </c>
      <c r="J37" s="52"/>
      <c r="K37" s="52">
        <v>3</v>
      </c>
      <c r="L37" s="52">
        <v>1</v>
      </c>
      <c r="M37" s="52"/>
      <c r="N37" s="52">
        <v>594129</v>
      </c>
      <c r="O37" s="52"/>
      <c r="P37" s="52"/>
      <c r="Q37" s="52">
        <v>2</v>
      </c>
      <c r="R37" s="52"/>
      <c r="S37" s="86"/>
    </row>
    <row r="38" spans="1:19" ht="12.75">
      <c r="A38" s="102">
        <v>30</v>
      </c>
      <c r="B38" s="129" t="s">
        <v>29</v>
      </c>
      <c r="C38" s="132" t="s">
        <v>120</v>
      </c>
      <c r="D38" s="52"/>
      <c r="E38" s="52">
        <v>1</v>
      </c>
      <c r="F38" s="52">
        <v>1</v>
      </c>
      <c r="G38" s="52">
        <v>1</v>
      </c>
      <c r="H38" s="52"/>
      <c r="I38" s="52">
        <v>1</v>
      </c>
      <c r="J38" s="52"/>
      <c r="K38" s="52"/>
      <c r="L38" s="52"/>
      <c r="M38" s="52"/>
      <c r="N38" s="52">
        <v>7525</v>
      </c>
      <c r="O38" s="52"/>
      <c r="P38" s="52"/>
      <c r="Q38" s="52"/>
      <c r="R38" s="52"/>
      <c r="S38" s="86"/>
    </row>
    <row r="39" spans="1:19" ht="37.5" customHeight="1">
      <c r="A39" s="102">
        <v>31</v>
      </c>
      <c r="B39" s="127"/>
      <c r="C39" s="132" t="s">
        <v>121</v>
      </c>
      <c r="D39" s="52">
        <v>1</v>
      </c>
      <c r="E39" s="52">
        <v>4</v>
      </c>
      <c r="F39" s="52">
        <v>3</v>
      </c>
      <c r="G39" s="52">
        <v>2</v>
      </c>
      <c r="H39" s="52"/>
      <c r="I39" s="52">
        <v>1</v>
      </c>
      <c r="J39" s="52"/>
      <c r="K39" s="52">
        <v>1</v>
      </c>
      <c r="L39" s="52"/>
      <c r="M39" s="52"/>
      <c r="N39" s="52">
        <v>513088</v>
      </c>
      <c r="O39" s="52"/>
      <c r="P39" s="52"/>
      <c r="Q39" s="52">
        <v>2</v>
      </c>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2</v>
      </c>
      <c r="E41" s="52">
        <v>2</v>
      </c>
      <c r="F41" s="52">
        <v>4</v>
      </c>
      <c r="G41" s="52">
        <v>1</v>
      </c>
      <c r="H41" s="52"/>
      <c r="I41" s="52">
        <v>1</v>
      </c>
      <c r="J41" s="52"/>
      <c r="K41" s="52">
        <v>2</v>
      </c>
      <c r="L41" s="52">
        <v>1</v>
      </c>
      <c r="M41" s="52"/>
      <c r="N41" s="52">
        <v>72139</v>
      </c>
      <c r="O41" s="52"/>
      <c r="P41" s="52"/>
      <c r="Q41" s="52"/>
      <c r="R41" s="52"/>
      <c r="S41" s="86"/>
    </row>
    <row r="42" spans="1:19" ht="39.75" customHeight="1">
      <c r="A42" s="102">
        <v>34</v>
      </c>
      <c r="B42" s="127"/>
      <c r="C42" s="132" t="s">
        <v>124</v>
      </c>
      <c r="D42" s="52"/>
      <c r="E42" s="52">
        <v>1</v>
      </c>
      <c r="F42" s="52">
        <v>1</v>
      </c>
      <c r="G42" s="52">
        <v>1</v>
      </c>
      <c r="H42" s="52"/>
      <c r="I42" s="52">
        <v>1</v>
      </c>
      <c r="J42" s="52"/>
      <c r="K42" s="52"/>
      <c r="L42" s="52"/>
      <c r="M42" s="52"/>
      <c r="N42" s="52">
        <v>1377</v>
      </c>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5</v>
      </c>
      <c r="E44" s="52">
        <v>63</v>
      </c>
      <c r="F44" s="52">
        <v>63</v>
      </c>
      <c r="G44" s="52">
        <v>61</v>
      </c>
      <c r="H44" s="52"/>
      <c r="I44" s="52">
        <v>59</v>
      </c>
      <c r="J44" s="52"/>
      <c r="K44" s="52"/>
      <c r="L44" s="52">
        <v>2</v>
      </c>
      <c r="M44" s="52"/>
      <c r="N44" s="52">
        <v>116818</v>
      </c>
      <c r="O44" s="52"/>
      <c r="P44" s="52"/>
      <c r="Q44" s="52">
        <v>5</v>
      </c>
      <c r="R44" s="52"/>
      <c r="S44" s="86"/>
    </row>
    <row r="45" spans="1:19" ht="22.5" customHeight="1">
      <c r="A45" s="102">
        <v>37</v>
      </c>
      <c r="B45" s="123" t="s">
        <v>88</v>
      </c>
      <c r="C45" s="138"/>
      <c r="D45" s="52"/>
      <c r="E45" s="52">
        <v>1</v>
      </c>
      <c r="F45" s="52"/>
      <c r="G45" s="52"/>
      <c r="H45" s="52"/>
      <c r="I45" s="52"/>
      <c r="J45" s="52"/>
      <c r="K45" s="52"/>
      <c r="L45" s="52"/>
      <c r="M45" s="52"/>
      <c r="N45" s="52"/>
      <c r="O45" s="52"/>
      <c r="P45" s="52"/>
      <c r="Q45" s="52">
        <v>1</v>
      </c>
      <c r="R45" s="52"/>
      <c r="S45" s="86"/>
    </row>
    <row r="46" spans="1:19" ht="24.75" customHeight="1">
      <c r="A46" s="102">
        <v>38</v>
      </c>
      <c r="B46" s="114" t="s">
        <v>89</v>
      </c>
      <c r="C46" s="131"/>
      <c r="D46" s="52"/>
      <c r="E46" s="52">
        <v>1</v>
      </c>
      <c r="F46" s="52"/>
      <c r="G46" s="52"/>
      <c r="H46" s="52"/>
      <c r="I46" s="52"/>
      <c r="J46" s="52"/>
      <c r="K46" s="52"/>
      <c r="L46" s="52"/>
      <c r="M46" s="52"/>
      <c r="N46" s="52"/>
      <c r="O46" s="52"/>
      <c r="P46" s="52"/>
      <c r="Q46" s="52">
        <v>1</v>
      </c>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3</v>
      </c>
      <c r="E48" s="52">
        <v>15</v>
      </c>
      <c r="F48" s="52">
        <v>17</v>
      </c>
      <c r="G48" s="52">
        <v>13</v>
      </c>
      <c r="H48" s="52">
        <v>1</v>
      </c>
      <c r="I48" s="52">
        <v>13</v>
      </c>
      <c r="J48" s="52"/>
      <c r="K48" s="52">
        <v>2</v>
      </c>
      <c r="L48" s="52">
        <v>2</v>
      </c>
      <c r="M48" s="52"/>
      <c r="N48" s="52"/>
      <c r="O48" s="52"/>
      <c r="P48" s="52"/>
      <c r="Q48" s="52">
        <v>1</v>
      </c>
      <c r="R48" s="52"/>
      <c r="S48" s="86"/>
    </row>
    <row r="49" spans="1:19" ht="12.75">
      <c r="A49" s="102">
        <v>41</v>
      </c>
      <c r="B49" s="119" t="s">
        <v>29</v>
      </c>
      <c r="C49" s="132" t="s">
        <v>126</v>
      </c>
      <c r="D49" s="52">
        <v>1</v>
      </c>
      <c r="E49" s="52">
        <v>2</v>
      </c>
      <c r="F49" s="52">
        <v>3</v>
      </c>
      <c r="G49" s="52">
        <v>1</v>
      </c>
      <c r="H49" s="52"/>
      <c r="I49" s="52">
        <v>1</v>
      </c>
      <c r="J49" s="52"/>
      <c r="K49" s="52">
        <v>1</v>
      </c>
      <c r="L49" s="52">
        <v>1</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v>2</v>
      </c>
      <c r="E51" s="52">
        <v>13</v>
      </c>
      <c r="F51" s="52">
        <v>14</v>
      </c>
      <c r="G51" s="52">
        <v>12</v>
      </c>
      <c r="H51" s="52">
        <v>1</v>
      </c>
      <c r="I51" s="52">
        <v>12</v>
      </c>
      <c r="J51" s="52"/>
      <c r="K51" s="52">
        <v>1</v>
      </c>
      <c r="L51" s="52">
        <v>1</v>
      </c>
      <c r="M51" s="52"/>
      <c r="N51" s="52"/>
      <c r="O51" s="52"/>
      <c r="P51" s="52"/>
      <c r="Q51" s="52">
        <v>1</v>
      </c>
      <c r="R51" s="52"/>
      <c r="S51" s="86"/>
    </row>
    <row r="52" spans="1:19" ht="23.25" customHeight="1">
      <c r="A52" s="102">
        <v>44</v>
      </c>
      <c r="B52" s="114" t="s">
        <v>92</v>
      </c>
      <c r="C52" s="131"/>
      <c r="D52" s="52">
        <v>1</v>
      </c>
      <c r="E52" s="52">
        <v>5</v>
      </c>
      <c r="F52" s="52">
        <v>5</v>
      </c>
      <c r="G52" s="52">
        <v>3</v>
      </c>
      <c r="H52" s="52"/>
      <c r="I52" s="52">
        <v>2</v>
      </c>
      <c r="J52" s="52">
        <v>1</v>
      </c>
      <c r="K52" s="52"/>
      <c r="L52" s="52">
        <v>1</v>
      </c>
      <c r="M52" s="52"/>
      <c r="N52" s="52"/>
      <c r="O52" s="52"/>
      <c r="P52" s="52"/>
      <c r="Q52" s="52">
        <v>1</v>
      </c>
      <c r="R52" s="52"/>
      <c r="S52" s="86"/>
    </row>
    <row r="53" spans="1:19" ht="23.25" customHeight="1">
      <c r="A53" s="102">
        <v>45</v>
      </c>
      <c r="B53" s="114" t="s">
        <v>93</v>
      </c>
      <c r="C53" s="131"/>
      <c r="D53" s="52">
        <v>11</v>
      </c>
      <c r="E53" s="52">
        <v>187</v>
      </c>
      <c r="F53" s="52">
        <v>183</v>
      </c>
      <c r="G53" s="52">
        <v>152</v>
      </c>
      <c r="H53" s="52">
        <v>5</v>
      </c>
      <c r="I53" s="52">
        <v>150</v>
      </c>
      <c r="J53" s="52"/>
      <c r="K53" s="52">
        <v>4</v>
      </c>
      <c r="L53" s="52">
        <v>27</v>
      </c>
      <c r="M53" s="52"/>
      <c r="N53" s="52">
        <v>12067</v>
      </c>
      <c r="O53" s="52"/>
      <c r="P53" s="52"/>
      <c r="Q53" s="52">
        <v>15</v>
      </c>
      <c r="R53" s="52">
        <v>4</v>
      </c>
      <c r="S53" s="86"/>
    </row>
    <row r="54" spans="1:19" ht="12.75">
      <c r="A54" s="102">
        <v>46</v>
      </c>
      <c r="B54" s="119" t="s">
        <v>29</v>
      </c>
      <c r="C54" s="132" t="s">
        <v>129</v>
      </c>
      <c r="D54" s="52">
        <v>3</v>
      </c>
      <c r="E54" s="52">
        <v>108</v>
      </c>
      <c r="F54" s="52">
        <v>104</v>
      </c>
      <c r="G54" s="52">
        <v>85</v>
      </c>
      <c r="H54" s="52">
        <v>2</v>
      </c>
      <c r="I54" s="52">
        <v>85</v>
      </c>
      <c r="J54" s="52"/>
      <c r="K54" s="52">
        <v>2</v>
      </c>
      <c r="L54" s="52">
        <v>17</v>
      </c>
      <c r="M54" s="52"/>
      <c r="N54" s="52">
        <v>229</v>
      </c>
      <c r="O54" s="52"/>
      <c r="P54" s="52"/>
      <c r="Q54" s="52">
        <v>7</v>
      </c>
      <c r="R54" s="52">
        <v>3</v>
      </c>
      <c r="S54" s="86"/>
    </row>
    <row r="55" spans="1:19" ht="12.75">
      <c r="A55" s="102">
        <v>47</v>
      </c>
      <c r="B55" s="120"/>
      <c r="C55" s="132" t="s">
        <v>130</v>
      </c>
      <c r="D55" s="52">
        <v>5</v>
      </c>
      <c r="E55" s="52">
        <v>62</v>
      </c>
      <c r="F55" s="52">
        <v>61</v>
      </c>
      <c r="G55" s="52">
        <v>53</v>
      </c>
      <c r="H55" s="52">
        <v>1</v>
      </c>
      <c r="I55" s="52">
        <v>53</v>
      </c>
      <c r="J55" s="52"/>
      <c r="K55" s="52"/>
      <c r="L55" s="52">
        <v>8</v>
      </c>
      <c r="M55" s="52"/>
      <c r="N55" s="52">
        <v>11838</v>
      </c>
      <c r="O55" s="52"/>
      <c r="P55" s="52"/>
      <c r="Q55" s="52">
        <v>6</v>
      </c>
      <c r="R55" s="52"/>
      <c r="S55" s="86"/>
    </row>
    <row r="56" spans="1:19" ht="22.5" customHeight="1">
      <c r="A56" s="102">
        <v>48</v>
      </c>
      <c r="B56" s="120"/>
      <c r="C56" s="132" t="s">
        <v>131</v>
      </c>
      <c r="D56" s="52"/>
      <c r="E56" s="52">
        <v>5</v>
      </c>
      <c r="F56" s="52">
        <v>4</v>
      </c>
      <c r="G56" s="52">
        <v>2</v>
      </c>
      <c r="H56" s="52"/>
      <c r="I56" s="52">
        <v>2</v>
      </c>
      <c r="J56" s="52"/>
      <c r="K56" s="52">
        <v>1</v>
      </c>
      <c r="L56" s="52">
        <v>1</v>
      </c>
      <c r="M56" s="52"/>
      <c r="N56" s="52"/>
      <c r="O56" s="52"/>
      <c r="P56" s="52"/>
      <c r="Q56" s="52">
        <v>1</v>
      </c>
      <c r="R56" s="52">
        <v>1</v>
      </c>
      <c r="S56" s="86"/>
    </row>
    <row r="57" spans="1:19" ht="12.75">
      <c r="A57" s="102">
        <v>49</v>
      </c>
      <c r="B57" s="121"/>
      <c r="C57" s="132" t="s">
        <v>132</v>
      </c>
      <c r="D57" s="52">
        <v>3</v>
      </c>
      <c r="E57" s="52">
        <v>6</v>
      </c>
      <c r="F57" s="52">
        <v>9</v>
      </c>
      <c r="G57" s="52">
        <v>8</v>
      </c>
      <c r="H57" s="52">
        <v>1</v>
      </c>
      <c r="I57" s="52">
        <v>7</v>
      </c>
      <c r="J57" s="52"/>
      <c r="K57" s="52"/>
      <c r="L57" s="52">
        <v>1</v>
      </c>
      <c r="M57" s="52"/>
      <c r="N57" s="52"/>
      <c r="O57" s="52"/>
      <c r="P57" s="52"/>
      <c r="Q57" s="52"/>
      <c r="R57" s="52"/>
      <c r="S57" s="86"/>
    </row>
    <row r="58" spans="1:19" ht="26.25" customHeight="1">
      <c r="A58" s="102">
        <v>50</v>
      </c>
      <c r="B58" s="114" t="s">
        <v>94</v>
      </c>
      <c r="C58" s="131"/>
      <c r="D58" s="52">
        <v>3</v>
      </c>
      <c r="E58" s="52">
        <v>12</v>
      </c>
      <c r="F58" s="52">
        <v>10</v>
      </c>
      <c r="G58" s="52">
        <v>6</v>
      </c>
      <c r="H58" s="52">
        <v>1</v>
      </c>
      <c r="I58" s="52">
        <v>4</v>
      </c>
      <c r="J58" s="52">
        <v>1</v>
      </c>
      <c r="K58" s="52"/>
      <c r="L58" s="52">
        <v>3</v>
      </c>
      <c r="M58" s="52"/>
      <c r="N58" s="52">
        <v>281106</v>
      </c>
      <c r="O58" s="52"/>
      <c r="P58" s="52"/>
      <c r="Q58" s="52">
        <v>5</v>
      </c>
      <c r="R58" s="52">
        <v>2</v>
      </c>
      <c r="S58" s="86"/>
    </row>
    <row r="59" spans="1:19" ht="12.75">
      <c r="A59" s="102">
        <v>51</v>
      </c>
      <c r="B59" s="119" t="s">
        <v>29</v>
      </c>
      <c r="C59" s="132" t="s">
        <v>133</v>
      </c>
      <c r="D59" s="52"/>
      <c r="E59" s="52">
        <v>1</v>
      </c>
      <c r="F59" s="52">
        <v>1</v>
      </c>
      <c r="G59" s="52">
        <v>1</v>
      </c>
      <c r="H59" s="52"/>
      <c r="I59" s="52"/>
      <c r="J59" s="52"/>
      <c r="K59" s="52"/>
      <c r="L59" s="52"/>
      <c r="M59" s="52"/>
      <c r="N59" s="52"/>
      <c r="O59" s="52"/>
      <c r="P59" s="52"/>
      <c r="Q59" s="52"/>
      <c r="R59" s="52"/>
      <c r="S59" s="86"/>
    </row>
    <row r="60" spans="1:19" ht="12.75" customHeight="1">
      <c r="A60" s="102">
        <v>52</v>
      </c>
      <c r="B60" s="120"/>
      <c r="C60" s="132" t="s">
        <v>134</v>
      </c>
      <c r="D60" s="52">
        <v>3</v>
      </c>
      <c r="E60" s="52">
        <v>10</v>
      </c>
      <c r="F60" s="52">
        <v>9</v>
      </c>
      <c r="G60" s="52">
        <v>5</v>
      </c>
      <c r="H60" s="52">
        <v>1</v>
      </c>
      <c r="I60" s="52">
        <v>4</v>
      </c>
      <c r="J60" s="52">
        <v>1</v>
      </c>
      <c r="K60" s="52"/>
      <c r="L60" s="52">
        <v>3</v>
      </c>
      <c r="M60" s="52"/>
      <c r="N60" s="52">
        <v>281106</v>
      </c>
      <c r="O60" s="52"/>
      <c r="P60" s="52"/>
      <c r="Q60" s="52">
        <v>4</v>
      </c>
      <c r="R60" s="52">
        <v>2</v>
      </c>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v>1</v>
      </c>
      <c r="F62" s="52"/>
      <c r="G62" s="52"/>
      <c r="H62" s="52"/>
      <c r="I62" s="52"/>
      <c r="J62" s="52"/>
      <c r="K62" s="52"/>
      <c r="L62" s="52"/>
      <c r="M62" s="52"/>
      <c r="N62" s="52"/>
      <c r="O62" s="52"/>
      <c r="P62" s="52"/>
      <c r="Q62" s="52">
        <v>1</v>
      </c>
      <c r="R62" s="52"/>
      <c r="S62" s="86"/>
    </row>
    <row r="63" spans="1:19" ht="22.5" customHeight="1">
      <c r="A63" s="116">
        <v>55</v>
      </c>
      <c r="B63" s="123" t="s">
        <v>96</v>
      </c>
      <c r="C63" s="138"/>
      <c r="D63" s="52"/>
      <c r="E63" s="52">
        <v>2</v>
      </c>
      <c r="F63" s="52">
        <v>2</v>
      </c>
      <c r="G63" s="52">
        <v>2</v>
      </c>
      <c r="H63" s="52"/>
      <c r="I63" s="52">
        <v>2</v>
      </c>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 aca="true" t="shared" si="0" ref="D65:R65">SUM(D9,D20,D26,D36,D44,D45,D48,D52,D53,D58,D62:D64)</f>
        <v>65</v>
      </c>
      <c r="E65" s="52">
        <f t="shared" si="0"/>
        <v>768</v>
      </c>
      <c r="F65" s="52">
        <f t="shared" si="0"/>
        <v>746</v>
      </c>
      <c r="G65" s="52">
        <f t="shared" si="0"/>
        <v>645</v>
      </c>
      <c r="H65" s="52">
        <f t="shared" si="0"/>
        <v>45</v>
      </c>
      <c r="I65" s="52">
        <f t="shared" si="0"/>
        <v>626</v>
      </c>
      <c r="J65" s="52">
        <f t="shared" si="0"/>
        <v>5</v>
      </c>
      <c r="K65" s="52">
        <f t="shared" si="0"/>
        <v>20</v>
      </c>
      <c r="L65" s="52">
        <f t="shared" si="0"/>
        <v>76</v>
      </c>
      <c r="M65" s="52">
        <f t="shared" si="0"/>
        <v>0</v>
      </c>
      <c r="N65" s="52">
        <f t="shared" si="0"/>
        <v>32843989</v>
      </c>
      <c r="O65" s="52">
        <f t="shared" si="0"/>
        <v>0</v>
      </c>
      <c r="P65" s="52">
        <f t="shared" si="0"/>
        <v>0</v>
      </c>
      <c r="Q65" s="52">
        <f t="shared" si="0"/>
        <v>87</v>
      </c>
      <c r="R65" s="52">
        <f t="shared" si="0"/>
        <v>8</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6:C46"/>
    <mergeCell ref="B47:C47"/>
    <mergeCell ref="B21:B25"/>
    <mergeCell ref="B26:C26"/>
    <mergeCell ref="B27:B35"/>
    <mergeCell ref="B36:C36"/>
    <mergeCell ref="B37:C37"/>
    <mergeCell ref="B38:B43"/>
    <mergeCell ref="B44:C44"/>
    <mergeCell ref="B45:C45"/>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&amp;LB7B5E3E6</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3</v>
      </c>
      <c r="E7" s="52">
        <v>13</v>
      </c>
      <c r="F7" s="52">
        <v>15</v>
      </c>
      <c r="G7" s="52">
        <v>13</v>
      </c>
      <c r="H7" s="52">
        <v>13</v>
      </c>
      <c r="I7" s="52"/>
      <c r="J7" s="52"/>
      <c r="K7" s="52">
        <v>2</v>
      </c>
      <c r="L7" s="52"/>
      <c r="M7" s="52">
        <v>1</v>
      </c>
      <c r="N7" s="52">
        <v>1</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3</v>
      </c>
      <c r="E9" s="52">
        <v>13</v>
      </c>
      <c r="F9" s="52">
        <v>15</v>
      </c>
      <c r="G9" s="52">
        <v>13</v>
      </c>
      <c r="H9" s="52">
        <v>13</v>
      </c>
      <c r="I9" s="52"/>
      <c r="J9" s="52"/>
      <c r="K9" s="52">
        <v>2</v>
      </c>
      <c r="L9" s="52"/>
      <c r="M9" s="52">
        <v>1</v>
      </c>
      <c r="N9" s="52">
        <v>1</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2</v>
      </c>
      <c r="F12" s="52">
        <v>2</v>
      </c>
      <c r="G12" s="52">
        <v>2</v>
      </c>
      <c r="H12" s="52">
        <v>2</v>
      </c>
      <c r="I12" s="52"/>
      <c r="J12" s="52"/>
      <c r="K12" s="52"/>
      <c r="L12" s="52"/>
      <c r="M12" s="52"/>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1</v>
      </c>
      <c r="F14" s="52">
        <v>1</v>
      </c>
      <c r="G14" s="52">
        <v>1</v>
      </c>
      <c r="H14" s="52">
        <v>1</v>
      </c>
      <c r="I14" s="52"/>
      <c r="J14" s="52"/>
      <c r="K14" s="52"/>
      <c r="L14" s="52"/>
      <c r="M14" s="52"/>
      <c r="N14" s="52"/>
      <c r="O14" s="86"/>
    </row>
    <row r="15" spans="1:15" ht="22.5" customHeight="1">
      <c r="A15" s="102">
        <v>9</v>
      </c>
      <c r="B15" s="165" t="s">
        <v>160</v>
      </c>
      <c r="C15" s="165"/>
      <c r="D15" s="52">
        <v>2</v>
      </c>
      <c r="E15" s="52">
        <v>74</v>
      </c>
      <c r="F15" s="52">
        <v>73</v>
      </c>
      <c r="G15" s="52">
        <v>67</v>
      </c>
      <c r="H15" s="52">
        <v>66</v>
      </c>
      <c r="I15" s="52"/>
      <c r="J15" s="52"/>
      <c r="K15" s="52">
        <v>6</v>
      </c>
      <c r="L15" s="52"/>
      <c r="M15" s="52">
        <v>3</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10</v>
      </c>
      <c r="F18" s="52">
        <v>10</v>
      </c>
      <c r="G18" s="52">
        <v>10</v>
      </c>
      <c r="H18" s="52">
        <v>10</v>
      </c>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1</v>
      </c>
      <c r="F20" s="52">
        <v>1</v>
      </c>
      <c r="G20" s="52">
        <v>1</v>
      </c>
      <c r="H20" s="52">
        <v>1</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4</v>
      </c>
      <c r="F22" s="52">
        <v>4</v>
      </c>
      <c r="G22" s="52">
        <v>4</v>
      </c>
      <c r="H22" s="52">
        <v>4</v>
      </c>
      <c r="I22" s="52"/>
      <c r="J22" s="52"/>
      <c r="K22" s="52"/>
      <c r="L22" s="52"/>
      <c r="M22" s="52"/>
      <c r="N22" s="52"/>
      <c r="O22" s="182"/>
    </row>
    <row r="23" spans="1:15" ht="12.75">
      <c r="A23" s="162" t="s">
        <v>152</v>
      </c>
      <c r="B23" s="166" t="s">
        <v>41</v>
      </c>
      <c r="C23" s="132" t="s">
        <v>174</v>
      </c>
      <c r="D23" s="52"/>
      <c r="E23" s="52">
        <v>4</v>
      </c>
      <c r="F23" s="52">
        <v>4</v>
      </c>
      <c r="G23" s="52">
        <v>4</v>
      </c>
      <c r="H23" s="52">
        <v>4</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 aca="true" t="shared" si="0" ref="D28:N28">SUM(D7,D11,D12,D13,D14,D15,D16,D17,D18,D19,D20,D21,D22,D27)</f>
        <v>5</v>
      </c>
      <c r="E28" s="52">
        <f t="shared" si="0"/>
        <v>106</v>
      </c>
      <c r="F28" s="52">
        <f t="shared" si="0"/>
        <v>107</v>
      </c>
      <c r="G28" s="52">
        <f t="shared" si="0"/>
        <v>99</v>
      </c>
      <c r="H28" s="52">
        <f t="shared" si="0"/>
        <v>98</v>
      </c>
      <c r="I28" s="52">
        <f t="shared" si="0"/>
        <v>0</v>
      </c>
      <c r="J28" s="52">
        <f t="shared" si="0"/>
        <v>0</v>
      </c>
      <c r="K28" s="52">
        <f t="shared" si="0"/>
        <v>8</v>
      </c>
      <c r="L28" s="52">
        <f t="shared" si="0"/>
        <v>0</v>
      </c>
      <c r="M28" s="52">
        <f t="shared" si="0"/>
        <v>4</v>
      </c>
      <c r="N28" s="52">
        <f t="shared" si="0"/>
        <v>1</v>
      </c>
      <c r="O28" s="86"/>
    </row>
    <row r="29" spans="1:14" ht="12.75">
      <c r="A29" s="16"/>
      <c r="B29" s="16"/>
      <c r="C29" s="16"/>
      <c r="D29" s="16"/>
      <c r="E29" s="16"/>
      <c r="F29" s="16"/>
      <c r="G29" s="16"/>
      <c r="H29" s="16"/>
      <c r="I29" s="16"/>
      <c r="J29" s="16"/>
      <c r="K29" s="16"/>
      <c r="L29" s="16"/>
      <c r="M29" s="16"/>
      <c r="N29" s="16"/>
    </row>
    <row r="36" ht="25.5" customHeight="1"/>
  </sheetData>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&amp;LB7B5E3E6</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3</v>
      </c>
      <c r="F9" s="52">
        <f t="shared" si="0"/>
        <v>2</v>
      </c>
      <c r="G9" s="52">
        <f t="shared" si="0"/>
        <v>1</v>
      </c>
      <c r="H9" s="52">
        <f t="shared" si="0"/>
        <v>1</v>
      </c>
      <c r="I9" s="52">
        <f t="shared" si="0"/>
        <v>1</v>
      </c>
      <c r="J9" s="52">
        <f t="shared" si="0"/>
        <v>0</v>
      </c>
      <c r="K9" s="52">
        <f t="shared" si="0"/>
        <v>1</v>
      </c>
      <c r="L9" s="52">
        <f t="shared" si="0"/>
        <v>1</v>
      </c>
      <c r="M9" s="52">
        <f t="shared" si="0"/>
        <v>0</v>
      </c>
      <c r="N9" s="52">
        <f t="shared" si="0"/>
        <v>0</v>
      </c>
      <c r="O9" s="52">
        <f t="shared" si="0"/>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v>
      </c>
      <c r="F10" s="69">
        <v>2</v>
      </c>
      <c r="G10" s="69">
        <v>1</v>
      </c>
      <c r="H10" s="69">
        <v>1</v>
      </c>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v>1</v>
      </c>
      <c r="F17" s="69"/>
      <c r="G17" s="69"/>
      <c r="H17" s="69"/>
      <c r="I17" s="52">
        <v>1</v>
      </c>
      <c r="J17" s="52"/>
      <c r="K17" s="52">
        <v>1</v>
      </c>
      <c r="L17" s="52">
        <v>1</v>
      </c>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&amp;LB7B5E3E6</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0">
      <selection activeCell="C15" sqref="C15:H1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243</v>
      </c>
      <c r="J3" s="86"/>
    </row>
    <row r="4" spans="1:10" ht="16.5" customHeight="1">
      <c r="A4" s="200">
        <v>1</v>
      </c>
      <c r="B4" s="208" t="s">
        <v>205</v>
      </c>
      <c r="C4" s="219"/>
      <c r="D4" s="219"/>
      <c r="E4" s="219"/>
      <c r="F4" s="219"/>
      <c r="G4" s="219"/>
      <c r="H4" s="238"/>
      <c r="I4" s="52">
        <v>9</v>
      </c>
      <c r="J4" s="86"/>
    </row>
    <row r="5" spans="1:10" ht="16.5" customHeight="1">
      <c r="A5" s="200">
        <v>2</v>
      </c>
      <c r="B5" s="124" t="s">
        <v>206</v>
      </c>
      <c r="C5" s="220" t="s">
        <v>227</v>
      </c>
      <c r="D5" s="220"/>
      <c r="E5" s="220"/>
      <c r="F5" s="220"/>
      <c r="G5" s="220"/>
      <c r="H5" s="220"/>
      <c r="I5" s="52">
        <v>5</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5</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1</v>
      </c>
      <c r="J20" s="86"/>
    </row>
    <row r="21" spans="1:10" ht="18" customHeight="1">
      <c r="A21" s="200">
        <v>18</v>
      </c>
      <c r="B21" s="210" t="s">
        <v>212</v>
      </c>
      <c r="C21" s="223"/>
      <c r="D21" s="223"/>
      <c r="E21" s="223"/>
      <c r="F21" s="223"/>
      <c r="G21" s="223"/>
      <c r="H21" s="242"/>
      <c r="I21" s="249">
        <v>1</v>
      </c>
      <c r="J21" s="86"/>
    </row>
    <row r="22" spans="1:10" ht="18" customHeight="1">
      <c r="A22" s="200">
        <v>19</v>
      </c>
      <c r="B22" s="209" t="s">
        <v>213</v>
      </c>
      <c r="C22" s="222"/>
      <c r="D22" s="222"/>
      <c r="E22" s="222"/>
      <c r="F22" s="222"/>
      <c r="G22" s="222"/>
      <c r="H22" s="241"/>
      <c r="I22" s="249">
        <v>458</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c r="J27" s="257"/>
    </row>
    <row r="28" spans="1:10" ht="37.5" customHeight="1">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15</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271</v>
      </c>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270</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5">
      <c r="A42" s="205"/>
      <c r="B42" s="202" t="s">
        <v>226</v>
      </c>
      <c r="C42" s="202"/>
      <c r="D42" s="231"/>
      <c r="E42" s="231"/>
      <c r="F42" s="205"/>
      <c r="G42" s="205"/>
      <c r="H42" s="205"/>
      <c r="I42" s="253" t="s">
        <v>244</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8">
    <mergeCell ref="B23:H23"/>
    <mergeCell ref="C15:H15"/>
    <mergeCell ref="B15:B19"/>
    <mergeCell ref="C19:H19"/>
    <mergeCell ref="C18:H18"/>
    <mergeCell ref="C11:H11"/>
    <mergeCell ref="D6:H6"/>
    <mergeCell ref="B5:B9"/>
    <mergeCell ref="C12:H12"/>
    <mergeCell ref="C9:H9"/>
    <mergeCell ref="D42:E42"/>
    <mergeCell ref="D40:E40"/>
    <mergeCell ref="D41:E41"/>
    <mergeCell ref="B37:C37"/>
    <mergeCell ref="B24:H24"/>
    <mergeCell ref="B28:H28"/>
    <mergeCell ref="B26:H26"/>
    <mergeCell ref="B27:H27"/>
    <mergeCell ref="B10:B12"/>
    <mergeCell ref="B4:H4"/>
    <mergeCell ref="C5:H5"/>
    <mergeCell ref="C6:C7"/>
    <mergeCell ref="C8:H8"/>
    <mergeCell ref="I42:J42"/>
    <mergeCell ref="D34:E34"/>
    <mergeCell ref="G33:H33"/>
    <mergeCell ref="G34:H34"/>
    <mergeCell ref="D37:E37"/>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&amp;LB7B5E3E6</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J1"/>
    </sheetView>
  </sheetViews>
  <sheetFormatPr defaultColWidth="9.140625" defaultRowHeight="12.75"/>
  <sheetData>
    <row r="1" spans="1:10" ht="12.75" customHeight="1">
      <c r="A1" s="261" t="s">
        <v>245</v>
      </c>
      <c r="B1" s="261"/>
      <c r="C1" s="261"/>
      <c r="D1" s="261"/>
      <c r="E1" s="261"/>
      <c r="F1" s="261"/>
      <c r="G1" s="261"/>
      <c r="H1" s="261"/>
      <c r="I1" s="261"/>
      <c r="J1" s="261"/>
    </row>
    <row r="2" spans="1:3" ht="18.75" customHeight="1">
      <c r="A2" s="262"/>
      <c r="B2" s="206"/>
      <c r="C2" s="206"/>
    </row>
    <row r="3" spans="1:10" ht="15.75" customHeight="1">
      <c r="A3" s="263" t="s">
        <v>246</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247</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248</v>
      </c>
      <c r="B9" s="282"/>
      <c r="C9" s="282"/>
      <c r="D9" s="292"/>
      <c r="E9" s="267" t="s">
        <v>260</v>
      </c>
      <c r="F9" s="282"/>
      <c r="G9" s="292"/>
      <c r="H9" s="86"/>
      <c r="J9" s="313"/>
    </row>
    <row r="10" spans="1:10" ht="12.75">
      <c r="A10" s="268"/>
      <c r="B10" s="283"/>
      <c r="C10" s="283"/>
      <c r="D10" s="293"/>
      <c r="E10" s="268"/>
      <c r="F10" s="283"/>
      <c r="G10" s="293"/>
      <c r="H10" s="307" t="s">
        <v>264</v>
      </c>
      <c r="I10" s="311"/>
      <c r="J10" s="311"/>
    </row>
    <row r="11" spans="1:10" ht="12.75" customHeight="1">
      <c r="A11" s="269" t="s">
        <v>249</v>
      </c>
      <c r="B11" s="269"/>
      <c r="C11" s="269"/>
      <c r="D11" s="269"/>
      <c r="E11" s="147" t="s">
        <v>261</v>
      </c>
      <c r="F11" s="147"/>
      <c r="G11" s="147"/>
      <c r="H11" s="308" t="s">
        <v>265</v>
      </c>
      <c r="I11" s="312"/>
      <c r="J11" s="312"/>
    </row>
    <row r="12" spans="1:10" ht="27.75" customHeight="1">
      <c r="A12" s="269"/>
      <c r="B12" s="269"/>
      <c r="C12" s="269"/>
      <c r="D12" s="269"/>
      <c r="E12" s="147"/>
      <c r="F12" s="147"/>
      <c r="G12" s="147"/>
      <c r="H12" s="308" t="s">
        <v>266</v>
      </c>
      <c r="I12" s="312"/>
      <c r="J12" s="312"/>
    </row>
    <row r="13" spans="1:10" ht="17.25" customHeight="1">
      <c r="A13" s="269"/>
      <c r="B13" s="269"/>
      <c r="C13" s="269"/>
      <c r="D13" s="269"/>
      <c r="E13" s="147"/>
      <c r="F13" s="147"/>
      <c r="G13" s="147"/>
      <c r="H13" s="197"/>
      <c r="I13" s="118"/>
      <c r="J13" s="314"/>
    </row>
    <row r="14" spans="1:10" ht="54" customHeight="1">
      <c r="A14" s="270" t="s">
        <v>250</v>
      </c>
      <c r="B14" s="284"/>
      <c r="C14" s="284"/>
      <c r="D14" s="294"/>
      <c r="E14" s="296" t="s">
        <v>262</v>
      </c>
      <c r="F14" s="300"/>
      <c r="G14" s="303"/>
      <c r="H14" s="309" t="s">
        <v>267</v>
      </c>
      <c r="I14" s="310"/>
      <c r="J14" s="310"/>
    </row>
    <row r="15" spans="1:10" ht="40.5" customHeight="1">
      <c r="A15" s="271"/>
      <c r="B15" s="285"/>
      <c r="C15" s="285"/>
      <c r="D15" s="295"/>
      <c r="E15" s="297"/>
      <c r="F15" s="301"/>
      <c r="G15" s="304"/>
      <c r="H15" s="309" t="s">
        <v>268</v>
      </c>
      <c r="I15" s="310"/>
      <c r="J15" s="310"/>
    </row>
    <row r="16" spans="1:10" ht="48.75" customHeight="1">
      <c r="A16" s="269" t="s">
        <v>251</v>
      </c>
      <c r="B16" s="269"/>
      <c r="C16" s="269"/>
      <c r="D16" s="269"/>
      <c r="E16" s="147" t="s">
        <v>263</v>
      </c>
      <c r="F16" s="147"/>
      <c r="G16" s="147"/>
      <c r="H16" s="309" t="s">
        <v>269</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252</v>
      </c>
      <c r="B22" s="286"/>
      <c r="C22" s="286"/>
      <c r="D22" s="286"/>
      <c r="E22" s="286"/>
      <c r="F22" s="286"/>
      <c r="G22" s="286"/>
      <c r="H22" s="286"/>
      <c r="I22" s="286"/>
      <c r="J22" s="316"/>
      <c r="K22" s="86"/>
    </row>
    <row r="23" spans="1:11" ht="22.5" customHeight="1">
      <c r="A23" s="276" t="s">
        <v>253</v>
      </c>
      <c r="B23" s="191"/>
      <c r="C23" s="290" t="s">
        <v>258</v>
      </c>
      <c r="D23" s="290"/>
      <c r="E23" s="290"/>
      <c r="F23" s="290"/>
      <c r="G23" s="290"/>
      <c r="H23" s="290"/>
      <c r="I23" s="290"/>
      <c r="J23" s="317"/>
      <c r="K23" s="86"/>
    </row>
    <row r="24" spans="1:11" ht="19.5" customHeight="1">
      <c r="A24" s="276" t="s">
        <v>254</v>
      </c>
      <c r="B24" s="191"/>
      <c r="C24" s="232" t="s">
        <v>259</v>
      </c>
      <c r="D24" s="232"/>
      <c r="E24" s="232"/>
      <c r="F24" s="232"/>
      <c r="G24" s="232"/>
      <c r="H24" s="232"/>
      <c r="I24" s="232"/>
      <c r="J24" s="134"/>
      <c r="K24" s="86"/>
    </row>
    <row r="25" spans="1:11" ht="20.25" customHeight="1">
      <c r="A25" s="277" t="s">
        <v>255</v>
      </c>
      <c r="B25" s="287"/>
      <c r="C25" s="291"/>
      <c r="D25" s="291"/>
      <c r="E25" s="291"/>
      <c r="F25" s="291"/>
      <c r="G25" s="291"/>
      <c r="H25" s="291"/>
      <c r="I25" s="291"/>
      <c r="J25" s="318"/>
      <c r="K25" s="86"/>
    </row>
    <row r="26" spans="1:11" ht="20.25" customHeight="1">
      <c r="A26" s="122" t="s">
        <v>256</v>
      </c>
      <c r="B26" s="232"/>
      <c r="C26" s="232"/>
      <c r="D26" s="232"/>
      <c r="E26" s="232"/>
      <c r="F26" s="232"/>
      <c r="G26" s="232"/>
      <c r="H26" s="232"/>
      <c r="I26" s="232"/>
      <c r="J26" s="134"/>
      <c r="K26" s="86"/>
    </row>
    <row r="27" spans="1:11" ht="18" customHeight="1">
      <c r="A27" s="278" t="s">
        <v>257</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mergeCells count="34">
    <mergeCell ref="A1:J1"/>
    <mergeCell ref="A3:J4"/>
    <mergeCell ref="A5:J5"/>
    <mergeCell ref="A6:J6"/>
    <mergeCell ref="A9:D10"/>
    <mergeCell ref="E9:G10"/>
    <mergeCell ref="A14:D15"/>
    <mergeCell ref="H11:J11"/>
    <mergeCell ref="H12:J12"/>
    <mergeCell ref="H10:J10"/>
    <mergeCell ref="A11:D13"/>
    <mergeCell ref="E11:G13"/>
    <mergeCell ref="C23:J23"/>
    <mergeCell ref="E14:G15"/>
    <mergeCell ref="H14:J14"/>
    <mergeCell ref="H15:J15"/>
    <mergeCell ref="H17:J17"/>
    <mergeCell ref="A16:D16"/>
    <mergeCell ref="H18:J18"/>
    <mergeCell ref="H19:J19"/>
    <mergeCell ref="A25:J25"/>
    <mergeCell ref="A26:J26"/>
    <mergeCell ref="A24:B24"/>
    <mergeCell ref="C24:J24"/>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&amp;LB7B5E3E6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Ліда</cp:lastModifiedBy>
  <cp:lastPrinted>2014-01-13T08:41:57Z</cp:lastPrinted>
  <dcterms:modified xsi:type="dcterms:W3CDTF">2014-01-13T08:43:41Z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2-Ц_00530_4.2013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B7B5E3E6</vt:lpwstr>
  </property>
  <property fmtid="{D5CDD505-2E9C-101B-9397-08002B2CF9AE}" pid="9" name="Підрозділ">
    <vt:lpwstr>Зіньківський районний суд Полтавської області</vt:lpwstr>
  </property>
  <property fmtid="{D5CDD505-2E9C-101B-9397-08002B2CF9AE}" pid="10" name="ПідрозділDBID">
    <vt:i4>0</vt:i4>
  </property>
  <property fmtid="{D5CDD505-2E9C-101B-9397-08002B2CF9AE}" pid="11" name="ПідрозділID">
    <vt:i4>768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