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<sst xmlns="http://schemas.openxmlformats.org/spreadsheetml/2006/main" count="130" uniqueCount="108">
  <si>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</si>
  <si>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</si>
  <si>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</si>
  <si>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</si>
  <si>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</si>
  <si>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</si>
  <si>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</si>
  <si>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</si>
  <si>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</si>
  <si>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</si>
  <si>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</si>
  <si>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</si>
  <si>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</si>
  <si>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</si>
  <si>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</si>
  <si>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</si>
  <si>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</si>
  <si>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</si>
  <si>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</si>
  <si>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</si>
  <si>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</si>
  <si>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</si>
  <si>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</si>
  <si>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</si>
  <si>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</si>
  <si>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</si>
  <si>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</si>
  <si>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</si>
  <si>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</si>
  <si>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</si>
  <si>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</si>
  <si>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</si>
  <si>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</si>
  <si>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</si>
  <si>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</si>
  <si>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</si>
  <si>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</si>
  <si>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</si>
  <si>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</si>
  <si>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</si>
  <si>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</si>
  <si>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</si>
  <si>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</si>
  <si>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</si>
  <si>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</si>
  <si>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</si>
  <si>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</si>
  <si>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</si>
  <si>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</si>
  <si>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</si>
  <si>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</si>
  <si>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</si>
  <si>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</si>
  <si>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</si>
  <si>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</si>
  <si>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</si>
  <si>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</si>
  <si>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</si>
  <si>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</si>
  <si>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</si>
  <si>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</si>
  <si>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</si>
  <si>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</si>
  <si>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</si>
  <si>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</si>
  <si>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</si>
  <si>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</si>
  <si>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</si>
  <si>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</si>
  <si>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</si>
  <si>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</si>
  <si>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</si>
  <si>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</si>
  <si>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</si>
  <si>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</si>
  <si>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</si>
  <si>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</si>
  <si>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</si>
  <si>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</si>
  <si>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</si>
  <si>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</si>
  <si>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</si>
  <si>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</si>
  <si>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</si>
  <si>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</si>
  <si>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</si>
  <si>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</si>
  <si>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</si>
  <si>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</si>
  <si>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</si>
  <si>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</si>
  <si>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</si>
  <si>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</si>
  <si>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</si>
  <si>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</si>
  <si>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</si>
  <si>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</si>
  <si>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</si>
  <si>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</si>
  <si>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</si>
  <si>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Хмельниченко Л.Д.</t>
  </si>
  <si>
    <t>Щука В.В.</t>
  </si>
  <si>
    <t>3-91-26</t>
  </si>
  <si>
    <t>12 січня 2015 року</t>
  </si>
  <si>
    <t>2014 рік</t>
  </si>
  <si>
    <t>Ізмаїльський міськрайонний суд Одеської області</t>
  </si>
  <si>
    <t>68600. Одеська область</t>
  </si>
  <si>
    <t>м. Ізмаїл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</si>
</sst>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1132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2584</v>
      </c>
      <c r="B16" s="58">
        <v>22317027</v>
      </c>
      <c r="C16" s="58">
        <v>38</v>
      </c>
      <c r="D16" s="58">
        <v>779336</v>
      </c>
      <c r="E16" s="59">
        <v>14</v>
      </c>
      <c r="F16" s="58">
        <v>1235</v>
      </c>
      <c r="G16" s="59">
        <v>579408</v>
      </c>
      <c r="H16" s="58">
        <v>27</v>
      </c>
      <c r="I16" s="58">
        <v>649828</v>
      </c>
      <c r="J16" s="58">
        <v>148</v>
      </c>
      <c r="K16" s="58">
        <v>34</v>
      </c>
      <c r="L16" s="58">
        <v>3741</v>
      </c>
      <c r="M16" s="58">
        <v>248</v>
      </c>
      <c r="N16" s="58">
        <v>70968</v>
      </c>
      <c r="O16" s="58">
        <v>158</v>
      </c>
      <c r="P16" s="58">
        <v>166418</v>
      </c>
    </row>
    <row r="17" spans="1:15" ht="39.75" customHeight="1">
      <c r="A17" s="66"/>
      <c r="B17" s="66"/>
      <c r="C17" s="66">
        <v>2</v>
      </c>
      <c r="D17" s="66">
        <v>649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&amp;LA8A0ADA8&amp;CФорма № 4, Підрозділ: Ізмаїльський міськрайонний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54426292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711300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13204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3672401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6086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5523448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45210698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455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&amp;LA8A0ADA8&amp;CФорма № 4, Підрозділ: Ізмаїльський міськрайонний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13204</v>
      </c>
      <c r="E7" s="60">
        <f>SUM(E8:E20)</f>
        <v>3672401</v>
      </c>
      <c r="F7" s="60">
        <f aca="true" t="shared" si="0" ref="F7:K7">SUM(F8:F20)</f>
        <v>0</v>
      </c>
      <c r="G7" s="60">
        <f t="shared" si="0"/>
        <v>6086</v>
      </c>
      <c r="H7" s="60">
        <f t="shared" si="0"/>
        <v>5523448</v>
      </c>
      <c r="I7" s="60">
        <f t="shared" si="0"/>
        <v>45210698</v>
      </c>
      <c r="J7" s="60">
        <f t="shared" si="0"/>
        <v>0</v>
      </c>
      <c r="K7" s="60">
        <f t="shared" si="0"/>
        <v>455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>
        <v>1250968</v>
      </c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>
        <v>4496</v>
      </c>
      <c r="E10" s="58">
        <v>72318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24525</v>
      </c>
      <c r="I13" s="58">
        <v>5547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1075</v>
      </c>
      <c r="E14" s="58">
        <v>2495117</v>
      </c>
      <c r="F14" s="58"/>
      <c r="G14" s="58"/>
      <c r="H14" s="58">
        <v>231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>
        <v>1093764</v>
      </c>
      <c r="F15" s="58"/>
      <c r="G15" s="58"/>
      <c r="H15" s="58">
        <v>4687143</v>
      </c>
      <c r="I15" s="58">
        <v>43596417</v>
      </c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5048</v>
      </c>
      <c r="F18" s="58"/>
      <c r="G18" s="58">
        <v>5056</v>
      </c>
      <c r="H18" s="58"/>
      <c r="I18" s="58">
        <v>21011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7633</v>
      </c>
      <c r="E20" s="58">
        <v>6154</v>
      </c>
      <c r="F20" s="58"/>
      <c r="G20" s="58">
        <v>1030</v>
      </c>
      <c r="H20" s="58">
        <v>811549</v>
      </c>
      <c r="I20" s="58">
        <v>336755</v>
      </c>
      <c r="J20" s="58"/>
      <c r="K20" s="58">
        <v>455</v>
      </c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1075</v>
      </c>
      <c r="E21" s="58">
        <v>3588881</v>
      </c>
      <c r="F21" s="58"/>
      <c r="G21" s="58">
        <v>1030</v>
      </c>
      <c r="H21" s="58">
        <v>531440</v>
      </c>
      <c r="I21" s="58">
        <v>43687320</v>
      </c>
      <c r="J21" s="58"/>
      <c r="K21" s="58">
        <v>455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>
        <v>37213</v>
      </c>
      <c r="F22" s="58"/>
      <c r="G22" s="58"/>
      <c r="H22" s="58">
        <v>27097</v>
      </c>
      <c r="I22" s="58">
        <v>15817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6154</v>
      </c>
      <c r="F23" s="58"/>
      <c r="G23" s="58"/>
      <c r="H23" s="58">
        <v>130620</v>
      </c>
      <c r="I23" s="58">
        <v>1267705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12129</v>
      </c>
      <c r="E24" s="58">
        <v>40153</v>
      </c>
      <c r="F24" s="58"/>
      <c r="G24" s="58">
        <v>5056</v>
      </c>
      <c r="H24" s="58">
        <v>4834291</v>
      </c>
      <c r="I24" s="58">
        <v>239856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>
        <v>5049</v>
      </c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12129</v>
      </c>
      <c r="E27" s="60">
        <f aca="true" t="shared" si="1" ref="E27:K27">E24-E25-E26</f>
        <v>35104</v>
      </c>
      <c r="F27" s="60">
        <f t="shared" si="1"/>
        <v>0</v>
      </c>
      <c r="G27" s="60">
        <f t="shared" si="1"/>
        <v>5056</v>
      </c>
      <c r="H27" s="60">
        <f t="shared" si="1"/>
        <v>4834291</v>
      </c>
      <c r="I27" s="60">
        <f t="shared" si="1"/>
        <v>239856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102</v>
      </c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103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&amp;LA8A0ADA8&amp;CФорма № 4, Підрозділ: Ізмаїльський міськрайонний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104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105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107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&amp;LA8A0ADA8&amp;C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2015-02-03T08:30:53Z</dcterms:modified>
  <cp:category/>
  <cp:version/>
  <cp:contentType/>
  <cp:contentStatus/>
</cp:coreProperties>
</file>