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<sst xmlns="http://schemas.openxmlformats.org/spreadsheetml/2006/main" count="6636" uniqueCount="2441">
  <si>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</si>
  <si>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</si>
  <si>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</si>
  <si>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</si>
  <si>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</si>
  <si>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</si>
  <si>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</si>
  <si>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</si>
  <si>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</si>
  <si>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</si>
  <si>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</si>
  <si>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</si>
  <si>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</si>
  <si>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</si>
  <si>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</si>
  <si>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</si>
  <si>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</si>
  <si>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</si>
  <si>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</si>
  <si>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</si>
  <si>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</si>
  <si>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</si>
  <si>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</si>
  <si>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</si>
  <si>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</si>
  <si>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</si>
  <si>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</si>
  <si>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</si>
  <si>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</si>
  <si>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</si>
  <si>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</si>
  <si>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</si>
  <si>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</si>
  <si>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</si>
  <si>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</si>
  <si>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</si>
  <si>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</si>
  <si>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</si>
  <si>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</si>
  <si>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</si>
  <si>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</si>
  <si>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</si>
  <si>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</si>
  <si>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</si>
  <si>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</si>
  <si>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</si>
  <si>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</si>
  <si>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</si>
  <si>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</si>
  <si>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</si>
  <si>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</si>
  <si>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</si>
  <si>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</si>
  <si>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</si>
  <si>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</si>
  <si>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</si>
  <si>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</si>
  <si>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</si>
  <si>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</si>
  <si>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</si>
  <si>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</si>
  <si>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</si>
  <si>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</si>
  <si>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</si>
  <si>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</si>
  <si>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</si>
  <si>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</si>
  <si>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</si>
  <si>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</si>
  <si>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</si>
  <si>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</si>
  <si>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</si>
  <si>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</si>
  <si>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</si>
  <si>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</si>
  <si>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</si>
  <si>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</si>
  <si>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</si>
  <si>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</si>
  <si>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</si>
  <si>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</si>
  <si>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</si>
  <si>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</si>
  <si>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</si>
  <si>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</si>
  <si>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</si>
  <si>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</si>
  <si>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</si>
  <si>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</si>
  <si>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</si>
  <si>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</si>
  <si>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</si>
  <si>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</si>
  <si>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</si>
  <si>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</si>
  <si>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</si>
  <si>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</si>
  <si>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</si>
  <si>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</si>
  <si>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</si>
  <si>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</si>
  <si>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</si>
  <si>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</si>
  <si>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</si>
  <si>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</si>
  <si>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</si>
  <si>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</si>
  <si>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</si>
  <si>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</si>
  <si>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</si>
  <si>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</si>
  <si>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</si>
  <si>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</si>
  <si>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</si>
  <si>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</si>
  <si>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</si>
  <si>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</si>
  <si>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</si>
  <si>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</si>
  <si>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</si>
  <si>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</si>
  <si>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</si>
  <si>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</si>
  <si>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</si>
  <si>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</si>
  <si>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</si>
  <si>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</si>
  <si>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</si>
  <si>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</si>
  <si>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</si>
  <si>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</si>
  <si>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</si>
  <si>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</si>
  <si>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</si>
  <si>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</si>
  <si>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</si>
  <si>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</si>
  <si>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</si>
  <si>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</si>
  <si>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</si>
  <si>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</si>
  <si>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</si>
  <si>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</si>
  <si>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</si>
  <si>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</si>
  <si>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</si>
  <si>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</si>
  <si>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</si>
  <si>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</si>
  <si>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</si>
  <si>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</si>
  <si>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</si>
  <si>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</si>
  <si>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</si>
  <si>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</si>
  <si>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</si>
  <si>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</si>
  <si>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</si>
  <si>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</si>
  <si>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</si>
  <si>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</si>
  <si>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</si>
  <si>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</si>
  <si>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</si>
  <si>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</si>
  <si>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</si>
  <si>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</si>
  <si>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</si>
  <si>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</si>
  <si>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</si>
  <si>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</si>
  <si>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</si>
  <si>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</si>
  <si>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</si>
  <si>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</si>
  <si>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</si>
  <si>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</si>
  <si>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</si>
  <si>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</si>
  <si>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</si>
  <si>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</si>
  <si>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</si>
  <si>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</si>
  <si>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</si>
  <si>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</si>
  <si>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</si>
  <si>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</si>
  <si>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</si>
  <si>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</si>
  <si>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</si>
  <si>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</si>
  <si>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</si>
  <si>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</si>
  <si>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</si>
  <si>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</si>
  <si>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</si>
  <si>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</si>
  <si>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</si>
  <si>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</si>
  <si>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</si>
  <si>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</si>
  <si>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</si>
  <si>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</si>
  <si>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</si>
  <si>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</si>
  <si>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</si>
  <si>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</si>
  <si>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</si>
  <si>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</si>
  <si>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</si>
  <si>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</si>
  <si>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</si>
  <si>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</si>
  <si>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</si>
  <si>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</si>
  <si>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</si>
  <si>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</si>
  <si>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</si>
  <si>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</si>
  <si>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</si>
  <si>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</si>
  <si>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</si>
  <si>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</si>
  <si>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</si>
  <si>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</si>
  <si>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</si>
  <si>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</si>
  <si>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</si>
  <si>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</si>
  <si>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</si>
  <si>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</si>
  <si>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</si>
  <si>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</si>
  <si>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</si>
  <si>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</si>
  <si>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</si>
  <si>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</si>
  <si>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</si>
  <si>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</si>
  <si>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</si>
  <si>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</si>
  <si>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</si>
  <si>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</si>
  <si>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</si>
  <si>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</si>
  <si>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</si>
  <si>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</si>
  <si>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</si>
  <si>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</si>
  <si>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</si>
  <si>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</si>
  <si>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</si>
  <si>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</si>
  <si>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</si>
  <si>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</si>
  <si>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</si>
  <si>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</si>
  <si>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</si>
  <si>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</si>
  <si>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</si>
  <si>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</si>
  <si>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</si>
  <si>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</si>
  <si>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</si>
  <si>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</si>
  <si>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</si>
  <si>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</si>
  <si>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</si>
  <si>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</si>
  <si>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</si>
  <si>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</si>
  <si>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</si>
  <si>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</si>
  <si>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</si>
  <si>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</si>
  <si>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</si>
  <si>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</si>
  <si>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</si>
  <si>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</si>
  <si>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</si>
  <si>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</si>
  <si>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</si>
  <si>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</si>
  <si>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</si>
  <si>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</si>
  <si>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</si>
  <si>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</si>
  <si>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</si>
  <si>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</si>
  <si>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</si>
  <si>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</si>
  <si>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</si>
  <si>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</si>
  <si>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</si>
  <si>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</si>
  <si>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</si>
  <si>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</si>
  <si>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</si>
  <si>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</si>
  <si>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</si>
  <si>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</si>
  <si>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</si>
  <si>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</si>
  <si>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</si>
  <si>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</si>
  <si>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</si>
  <si>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</si>
  <si>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</si>
  <si>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</si>
  <si>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</si>
  <si>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</si>
  <si>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</si>
  <si>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</si>
  <si>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</si>
  <si>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</si>
  <si>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</si>
  <si>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</si>
  <si>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</si>
  <si>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</si>
  <si>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</si>
  <si>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</si>
  <si>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</si>
  <si>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</si>
  <si>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</si>
  <si>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</si>
  <si>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</si>
  <si>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</si>
  <si>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</si>
  <si>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</si>
  <si>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</si>
  <si>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</si>
  <si>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</si>
  <si>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</si>
  <si>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</si>
  <si>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</si>
  <si>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</si>
  <si>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</si>
  <si>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</si>
  <si>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</si>
  <si>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</si>
  <si>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</si>
  <si>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</si>
  <si>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</si>
  <si>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</si>
  <si>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</si>
  <si>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</si>
  <si>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</si>
  <si>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</si>
  <si>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</si>
  <si>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</si>
  <si>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</si>
  <si>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</si>
  <si>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</si>
  <si>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</si>
  <si>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</si>
  <si>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</si>
  <si>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</si>
  <si>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</si>
  <si>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</si>
  <si>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</si>
  <si>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</si>
  <si>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</si>
  <si>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</si>
  <si>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</si>
  <si>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</si>
  <si>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</si>
  <si>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</si>
  <si>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</si>
  <si>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</si>
  <si>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</si>
  <si>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</si>
  <si>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</si>
  <si>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</si>
  <si>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</si>
  <si>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</si>
  <si>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</si>
  <si>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</si>
  <si>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</si>
  <si>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</si>
  <si>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</si>
  <si>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</si>
  <si>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</si>
  <si>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</si>
  <si>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</si>
  <si>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</si>
  <si>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</si>
  <si>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</si>
  <si>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</si>
  <si>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</si>
  <si>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</si>
  <si>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</si>
  <si>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</si>
  <si>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</si>
  <si>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</si>
  <si>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</si>
  <si>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</si>
  <si>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</si>
  <si>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</si>
  <si>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</si>
  <si>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</si>
  <si>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</si>
  <si>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</si>
  <si>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</si>
  <si>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</si>
  <si>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</si>
  <si>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</si>
  <si>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</si>
  <si>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</si>
  <si>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</si>
  <si>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</si>
  <si>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</si>
  <si>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</si>
  <si>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</si>
  <si>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</si>
  <si>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</si>
  <si>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</si>
  <si>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</si>
  <si>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</si>
  <si>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</si>
  <si>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</si>
  <si>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</si>
  <si>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</si>
  <si>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</si>
  <si>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</si>
  <si>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</si>
  <si>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</si>
  <si>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</si>
  <si>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</si>
  <si>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</si>
  <si>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</si>
  <si>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</si>
  <si>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</si>
  <si>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</si>
  <si>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</si>
  <si>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</si>
  <si>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</si>
  <si>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</si>
  <si>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</si>
  <si>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</si>
  <si>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</si>
  <si>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</si>
  <si>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</si>
  <si>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</si>
  <si>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</si>
  <si>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</si>
  <si>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</si>
  <si>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</si>
  <si>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</si>
  <si>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</si>
  <si>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</si>
  <si>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</si>
  <si>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</si>
  <si>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</si>
  <si>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</si>
  <si>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</si>
  <si>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</si>
  <si>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</si>
  <si>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</si>
  <si>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</si>
  <si>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</si>
  <si>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</si>
  <si>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</si>
  <si>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</si>
  <si>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</si>
  <si>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</si>
  <si>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</si>
  <si>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</si>
  <si>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</si>
  <si>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</si>
  <si>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</si>
  <si>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</si>
  <si>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</si>
  <si>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</si>
  <si>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</si>
  <si>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</si>
  <si>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</si>
  <si>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</si>
  <si>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</si>
  <si>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</si>
  <si>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</si>
  <si>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</si>
  <si>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</si>
  <si>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</si>
  <si>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</si>
  <si>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</si>
  <si>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</si>
  <si>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</si>
  <si>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</si>
  <si>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</si>
  <si>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</si>
  <si>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</si>
  <si>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</si>
  <si>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</si>
  <si>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</si>
  <si>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</si>
  <si>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</si>
  <si>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</si>
  <si>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</si>
  <si>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</si>
  <si>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</si>
  <si>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</si>
  <si>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</si>
  <si>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</si>
  <si>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</si>
  <si>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</si>
  <si>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</si>
  <si>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</si>
  <si>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</si>
  <si>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</si>
  <si>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</si>
  <si>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</si>
  <si>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</si>
  <si>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</si>
  <si>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</si>
  <si>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</si>
  <si>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</si>
  <si>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</si>
  <si>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</si>
  <si>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</si>
  <si>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</si>
  <si>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</si>
  <si>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</si>
  <si>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</si>
  <si>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</si>
  <si>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</si>
  <si>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</si>
  <si>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</si>
  <si>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</si>
  <si>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</si>
  <si>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</si>
  <si>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</si>
  <si>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</si>
  <si>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</si>
  <si>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</si>
  <si>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</si>
  <si>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</si>
  <si>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</si>
  <si>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</si>
  <si>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</si>
  <si>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</si>
  <si>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</si>
  <si>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</si>
  <si>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</si>
  <si>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М.В. Пулик М.В.</t>
  </si>
  <si>
    <t xml:space="preserve">Л.Я. Жукевич </t>
  </si>
  <si>
    <t>(03474) 2-06-35</t>
  </si>
  <si>
    <t>inbox@rg.if.court.gov.ua</t>
  </si>
  <si>
    <t>(03474) 2-01-82</t>
  </si>
  <si>
    <t>4 січня 2017 року</t>
  </si>
  <si>
    <t>2016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</si>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</sst>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16</v>
      </c>
      <c r="F31" s="163">
        <f>SUM(F32:F95)</f>
        <v>5</v>
      </c>
      <c r="G31" s="163">
        <f>SUM(G32:G95)</f>
        <v>0</v>
      </c>
      <c r="H31" s="163">
        <f>SUM(H32:H95)</f>
        <v>0</v>
      </c>
      <c r="I31" s="163">
        <f>SUM(I32:I95)</f>
        <v>11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11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706</v>
      </c>
      <c r="C44" s="18" t="s">
        <v>1761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8</v>
      </c>
      <c r="F48" s="167">
        <v>1</v>
      </c>
      <c r="G48" s="167"/>
      <c r="H48" s="167"/>
      <c r="I48" s="167">
        <v>7</v>
      </c>
      <c r="J48" s="167"/>
      <c r="K48" s="167"/>
      <c r="L48" s="167"/>
      <c r="M48" s="167"/>
      <c r="N48" s="167"/>
      <c r="O48" s="167"/>
      <c r="P48" s="167"/>
      <c r="Q48" s="167"/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4</v>
      </c>
      <c r="F49" s="167">
        <v>2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1767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729</v>
      </c>
      <c r="C71" s="18" t="s">
        <v>1774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/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813</v>
      </c>
      <c r="C161" s="18" t="s">
        <v>1804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26</v>
      </c>
      <c r="F202" s="163">
        <f>SUM(F203:F247)</f>
        <v>25</v>
      </c>
      <c r="G202" s="163">
        <f>SUM(G203:G247)</f>
        <v>0</v>
      </c>
      <c r="H202" s="163">
        <f>SUM(H203:H247)</f>
        <v>0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6</v>
      </c>
      <c r="U202" s="163">
        <f>SUM(U203:U247)</f>
        <v>2</v>
      </c>
      <c r="V202" s="163">
        <f>SUM(V203:V247)</f>
        <v>2</v>
      </c>
      <c r="W202" s="163">
        <f>SUM(W203:W247)</f>
        <v>2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6</v>
      </c>
      <c r="AH202" s="163">
        <f>SUM(AH203:AH247)</f>
        <v>6</v>
      </c>
      <c r="AI202" s="163">
        <f>SUM(AI203:AI247)</f>
        <v>0</v>
      </c>
      <c r="AJ202" s="163">
        <f>SUM(AJ203:AJ247)</f>
        <v>0</v>
      </c>
      <c r="AK202" s="163">
        <f>SUM(AK203:AK247)</f>
        <v>3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5</v>
      </c>
      <c r="AS202" s="163">
        <f>SUM(AS203:AS247)</f>
        <v>1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2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12</v>
      </c>
      <c r="F203" s="167">
        <v>12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6</v>
      </c>
      <c r="AH203" s="167">
        <v>5</v>
      </c>
      <c r="AI203" s="167"/>
      <c r="AJ203" s="167"/>
      <c r="AK203" s="167"/>
      <c r="AL203" s="167"/>
      <c r="AM203" s="167">
        <v>1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7</v>
      </c>
      <c r="F204" s="167">
        <v>6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3</v>
      </c>
      <c r="U204" s="167">
        <v>1</v>
      </c>
      <c r="V204" s="167">
        <v>1</v>
      </c>
      <c r="W204" s="167">
        <v>1</v>
      </c>
      <c r="X204" s="167"/>
      <c r="Y204" s="167"/>
      <c r="Z204" s="167"/>
      <c r="AA204" s="167"/>
      <c r="AB204" s="167">
        <v>2</v>
      </c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>
        <v>3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>
        <v>1</v>
      </c>
      <c r="V205" s="167">
        <v>1</v>
      </c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>
        <v>2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853</v>
      </c>
      <c r="C208" s="18" t="s">
        <v>1827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854</v>
      </c>
      <c r="C209" s="18" t="s">
        <v>1827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855</v>
      </c>
      <c r="C210" s="18" t="s">
        <v>1827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868</v>
      </c>
      <c r="C223" s="18" t="s">
        <v>1830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869</v>
      </c>
      <c r="C224" s="18" t="s">
        <v>1830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872</v>
      </c>
      <c r="C227" s="18" t="s">
        <v>1831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873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2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1</v>
      </c>
      <c r="J248" s="163">
        <f>SUM(J249:J365)</f>
        <v>0</v>
      </c>
      <c r="K248" s="163">
        <f>SUM(K249:K365)</f>
        <v>1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</v>
      </c>
      <c r="BM248" s="163">
        <f>SUM(BM249:BM365)</f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>
      <c r="A293" s="5">
        <v>280</v>
      </c>
      <c r="B293" s="10" t="s">
        <v>928</v>
      </c>
      <c r="C293" s="18" t="s">
        <v>527</v>
      </c>
      <c r="D293" s="18"/>
      <c r="E293" s="167">
        <v>1</v>
      </c>
      <c r="F293" s="167"/>
      <c r="G293" s="167"/>
      <c r="H293" s="167"/>
      <c r="I293" s="167">
        <v>1</v>
      </c>
      <c r="J293" s="167"/>
      <c r="K293" s="167">
        <v>1</v>
      </c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931</v>
      </c>
      <c r="C296" s="18" t="s">
        <v>1853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1</v>
      </c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1</v>
      </c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6</v>
      </c>
      <c r="F366" s="167">
        <f>SUM(F367:F406)</f>
        <v>6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6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2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992</v>
      </c>
      <c r="C380" s="18" t="s">
        <v>1892</v>
      </c>
      <c r="D380" s="18"/>
      <c r="E380" s="167">
        <v>2</v>
      </c>
      <c r="F380" s="167">
        <v>2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2</v>
      </c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>
      <c r="A381" s="5">
        <v>368</v>
      </c>
      <c r="B381" s="10" t="s">
        <v>993</v>
      </c>
      <c r="C381" s="18" t="s">
        <v>1892</v>
      </c>
      <c r="D381" s="18"/>
      <c r="E381" s="167">
        <v>2</v>
      </c>
      <c r="F381" s="167">
        <v>2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2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>
        <v>2</v>
      </c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1898</v>
      </c>
      <c r="D394" s="18"/>
      <c r="E394" s="167">
        <v>1</v>
      </c>
      <c r="F394" s="167">
        <v>1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1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>
      <c r="A399" s="5">
        <v>386</v>
      </c>
      <c r="B399" s="10" t="s">
        <v>1009</v>
      </c>
      <c r="C399" s="18" t="s">
        <v>1901</v>
      </c>
      <c r="D399" s="18"/>
      <c r="E399" s="167">
        <v>1</v>
      </c>
      <c r="F399" s="167">
        <v>1</v>
      </c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1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5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3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3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1038</v>
      </c>
      <c r="C436" s="18" t="s">
        <v>1919</v>
      </c>
      <c r="D436" s="18"/>
      <c r="E436" s="167">
        <v>4</v>
      </c>
      <c r="F436" s="167">
        <v>1</v>
      </c>
      <c r="G436" s="167"/>
      <c r="H436" s="167"/>
      <c r="I436" s="167">
        <v>3</v>
      </c>
      <c r="J436" s="167"/>
      <c r="K436" s="167"/>
      <c r="L436" s="167"/>
      <c r="M436" s="167"/>
      <c r="N436" s="167"/>
      <c r="O436" s="167"/>
      <c r="P436" s="167"/>
      <c r="Q436" s="167"/>
      <c r="R436" s="167">
        <v>3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1039</v>
      </c>
      <c r="C437" s="18" t="s">
        <v>1919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1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1095</v>
      </c>
      <c r="C503" s="18" t="s">
        <v>1944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1096</v>
      </c>
      <c r="C504" s="18" t="s">
        <v>1944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1099</v>
      </c>
      <c r="C509" s="18" t="s">
        <v>1947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>
        <v>1</v>
      </c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8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2</v>
      </c>
      <c r="L516" s="163">
        <f>SUM(L517:L557)</f>
        <v>0</v>
      </c>
      <c r="M516" s="163">
        <f>SUM(M517:M557)</f>
        <v>0</v>
      </c>
      <c r="N516" s="163">
        <f>SUM(N517:N557)</f>
        <v>1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4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1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1107</v>
      </c>
      <c r="C521" s="18" t="s">
        <v>1954</v>
      </c>
      <c r="D521" s="18"/>
      <c r="E521" s="167">
        <v>4</v>
      </c>
      <c r="F521" s="167">
        <v>1</v>
      </c>
      <c r="G521" s="167"/>
      <c r="H521" s="167"/>
      <c r="I521" s="167">
        <v>3</v>
      </c>
      <c r="J521" s="167"/>
      <c r="K521" s="167">
        <v>2</v>
      </c>
      <c r="L521" s="167"/>
      <c r="M521" s="167"/>
      <c r="N521" s="167">
        <v>1</v>
      </c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1</v>
      </c>
      <c r="BM521" s="163"/>
    </row>
    <row r="522" spans="1:65" ht="12.75" hidden="1">
      <c r="A522" s="5">
        <v>509</v>
      </c>
      <c r="B522" s="10" t="s">
        <v>1108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1109</v>
      </c>
      <c r="C523" s="18" t="s">
        <v>1954</v>
      </c>
      <c r="D523" s="18"/>
      <c r="E523" s="167">
        <v>4</v>
      </c>
      <c r="F523" s="167">
        <v>4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4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4</v>
      </c>
      <c r="F558" s="163">
        <f>SUM(F560:F622)</f>
        <v>4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3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4</v>
      </c>
      <c r="F559" s="163">
        <f>SUM(F560:F599)</f>
        <v>4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3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1997</v>
      </c>
      <c r="C572" s="18" t="s">
        <v>1965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1999</v>
      </c>
      <c r="C574" s="18" t="s">
        <v>1966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2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2017</v>
      </c>
      <c r="C592" s="18" t="s">
        <v>1131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1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1679</v>
      </c>
      <c r="C701" s="18" t="s">
        <v>540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1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2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1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2110</v>
      </c>
      <c r="C733" s="18" t="s">
        <v>1178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>
      <c r="A739" s="5">
        <v>726</v>
      </c>
      <c r="B739" s="10" t="s">
        <v>2115</v>
      </c>
      <c r="C739" s="18" t="s">
        <v>1351</v>
      </c>
      <c r="D739" s="18"/>
      <c r="E739" s="167">
        <v>1</v>
      </c>
      <c r="F739" s="167">
        <v>1</v>
      </c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>
        <v>1</v>
      </c>
      <c r="AI739" s="167"/>
      <c r="AJ739" s="167"/>
      <c r="AK739" s="167"/>
      <c r="AL739" s="167"/>
      <c r="AM739" s="167"/>
      <c r="AN739" s="167"/>
      <c r="AO739" s="167"/>
      <c r="AP739" s="167">
        <v>1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>
        <v>1</v>
      </c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3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2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2156</v>
      </c>
      <c r="C805" s="18" t="s">
        <v>2276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2165</v>
      </c>
      <c r="C815" s="18" t="s">
        <v>2280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2284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>
        <v>1</v>
      </c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75</v>
      </c>
      <c r="F1580" s="169">
        <f>SUM(F14,F31,F96,F114,F128,F202,F248,F366,F407,F465,F476,F516,F558,F623,F644,F706,F719,F774,F836,F941,F967:F1579)</f>
        <v>56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3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15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7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2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1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4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4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8</v>
      </c>
      <c r="AH1580" s="169">
        <f>SUM(AH14,AH31,AH96,AH114,AH128,AH202,AH248,AH366,AH407,AH465,AH476,AH516,AH558,AH623,AH644,AH706,AH719,AH774,AH836,AH941,AH967:AH1579)</f>
        <v>23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9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8</v>
      </c>
      <c r="AS1580" s="169">
        <f>SUM(AS14,AS31,AS96,AS114,AS128,AS202,AS248,AS366,AS407,AS465,AS476,AS516,AS558,AS623,AS644,AS706,AS719,AS774,AS836,AS941,AS967:AS1579)</f>
        <v>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0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8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27</v>
      </c>
      <c r="F1581" s="163">
        <v>13</v>
      </c>
      <c r="G1581" s="163"/>
      <c r="H1581" s="163"/>
      <c r="I1581" s="163">
        <v>14</v>
      </c>
      <c r="J1581" s="163"/>
      <c r="K1581" s="163">
        <v>3</v>
      </c>
      <c r="L1581" s="163"/>
      <c r="M1581" s="163"/>
      <c r="N1581" s="163">
        <v>1</v>
      </c>
      <c r="O1581" s="163"/>
      <c r="P1581" s="163"/>
      <c r="Q1581" s="163"/>
      <c r="R1581" s="163">
        <v>10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3</v>
      </c>
      <c r="AE1581" s="167"/>
      <c r="AF1581" s="167"/>
      <c r="AG1581" s="167">
        <v>2</v>
      </c>
      <c r="AH1581" s="167">
        <v>8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>
        <v>1</v>
      </c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>
        <v>2</v>
      </c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35</v>
      </c>
      <c r="F1582" s="163">
        <v>33</v>
      </c>
      <c r="G1582" s="163"/>
      <c r="H1582" s="163"/>
      <c r="I1582" s="163">
        <v>2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2</v>
      </c>
      <c r="S1582" s="163"/>
      <c r="T1582" s="167">
        <v>3</v>
      </c>
      <c r="U1582" s="167">
        <v>1</v>
      </c>
      <c r="V1582" s="167">
        <v>1</v>
      </c>
      <c r="W1582" s="167">
        <v>1</v>
      </c>
      <c r="X1582" s="167"/>
      <c r="Y1582" s="167"/>
      <c r="Z1582" s="167"/>
      <c r="AA1582" s="167"/>
      <c r="AB1582" s="167">
        <v>3</v>
      </c>
      <c r="AC1582" s="167"/>
      <c r="AD1582" s="167">
        <v>1</v>
      </c>
      <c r="AE1582" s="167"/>
      <c r="AF1582" s="167"/>
      <c r="AG1582" s="167">
        <v>6</v>
      </c>
      <c r="AH1582" s="167">
        <v>14</v>
      </c>
      <c r="AI1582" s="167"/>
      <c r="AJ1582" s="167"/>
      <c r="AK1582" s="167">
        <v>5</v>
      </c>
      <c r="AL1582" s="167"/>
      <c r="AM1582" s="167">
        <v>1</v>
      </c>
      <c r="AN1582" s="167"/>
      <c r="AO1582" s="167"/>
      <c r="AP1582" s="167"/>
      <c r="AQ1582" s="167"/>
      <c r="AR1582" s="167">
        <v>3</v>
      </c>
      <c r="AS1582" s="167">
        <v>1</v>
      </c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>
        <v>1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</v>
      </c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13</v>
      </c>
      <c r="F1583" s="163">
        <v>10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>
        <v>4</v>
      </c>
      <c r="U1583" s="167">
        <v>1</v>
      </c>
      <c r="V1583" s="167">
        <v>1</v>
      </c>
      <c r="W1583" s="167">
        <v>1</v>
      </c>
      <c r="X1583" s="167">
        <v>1</v>
      </c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4</v>
      </c>
      <c r="AL1583" s="167"/>
      <c r="AM1583" s="167"/>
      <c r="AN1583" s="167"/>
      <c r="AO1583" s="167"/>
      <c r="AP1583" s="167">
        <v>2</v>
      </c>
      <c r="AQ1583" s="167">
        <v>1</v>
      </c>
      <c r="AR1583" s="167">
        <v>4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4</v>
      </c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15</v>
      </c>
      <c r="F1585" s="163">
        <v>3</v>
      </c>
      <c r="G1585" s="163"/>
      <c r="H1585" s="163"/>
      <c r="I1585" s="163">
        <v>12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12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2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5</v>
      </c>
      <c r="F1586" s="163">
        <v>5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>
        <v>1</v>
      </c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>
        <v>1</v>
      </c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&amp;LE74A9E2C&amp;CФорма № 6-8, Підрозділ: Рожнятівський районний суд Івано-Франківської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5</v>
      </c>
      <c r="F31" s="163">
        <f>SUM(F32:F95)</f>
        <v>5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4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4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3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706</v>
      </c>
      <c r="C44" s="18" t="s">
        <v>1761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2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1767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/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813</v>
      </c>
      <c r="C161" s="18" t="s">
        <v>1804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25</v>
      </c>
      <c r="F202" s="163">
        <f>SUM(F203:F247)</f>
        <v>25</v>
      </c>
      <c r="G202" s="163">
        <f>SUM(G203:G247)</f>
        <v>0</v>
      </c>
      <c r="H202" s="163">
        <f>SUM(H203:H247)</f>
        <v>3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6</v>
      </c>
      <c r="M202" s="163">
        <f>SUM(M203:M247)</f>
        <v>0</v>
      </c>
      <c r="N202" s="163">
        <f>SUM(N203:N247)</f>
        <v>1</v>
      </c>
      <c r="O202" s="163">
        <f>SUM(O203:O247)</f>
        <v>2</v>
      </c>
      <c r="P202" s="163">
        <f>SUM(P203:P247)</f>
        <v>6</v>
      </c>
      <c r="Q202" s="163">
        <f>SUM(Q203:Q247)</f>
        <v>6</v>
      </c>
      <c r="R202" s="163">
        <f>SUM(R203:R247)</f>
        <v>9</v>
      </c>
      <c r="S202" s="163">
        <f>SUM(S203:S247)</f>
        <v>1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1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22</v>
      </c>
      <c r="AJ202" s="163">
        <f>SUM(AJ203:AJ247)</f>
        <v>7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1</v>
      </c>
      <c r="AP202" s="163">
        <f>SUM(AP203:AP247)</f>
        <v>18</v>
      </c>
      <c r="AQ202" s="163">
        <f>SUM(AQ203:AQ247)</f>
        <v>6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5</v>
      </c>
      <c r="AW202" s="163">
        <f>SUM(AW203:AW247)</f>
        <v>7</v>
      </c>
      <c r="AX202" s="163">
        <f>SUM(AX203:AX247)</f>
        <v>7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5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1</v>
      </c>
      <c r="BH202" s="163">
        <f>SUM(BH203:BH247)</f>
        <v>3</v>
      </c>
      <c r="BI202" s="163">
        <f>SUM(BI203:BI247)</f>
        <v>4</v>
      </c>
      <c r="BJ202" s="163">
        <f>SUM(BJ203:BJ247)</f>
        <v>2</v>
      </c>
      <c r="BK202" s="163">
        <f>SUM(BK203:BK247)</f>
        <v>2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0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12</v>
      </c>
      <c r="F203" s="167">
        <v>12</v>
      </c>
      <c r="G203" s="167"/>
      <c r="H203" s="163">
        <v>2</v>
      </c>
      <c r="I203" s="163"/>
      <c r="J203" s="167"/>
      <c r="K203" s="167"/>
      <c r="L203" s="167">
        <v>1</v>
      </c>
      <c r="M203" s="167"/>
      <c r="N203" s="163">
        <v>1</v>
      </c>
      <c r="O203" s="167"/>
      <c r="P203" s="167">
        <v>3</v>
      </c>
      <c r="Q203" s="163">
        <v>3</v>
      </c>
      <c r="R203" s="167">
        <v>4</v>
      </c>
      <c r="S203" s="167">
        <v>1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>
        <v>1</v>
      </c>
      <c r="AF203" s="167"/>
      <c r="AG203" s="167">
        <v>1</v>
      </c>
      <c r="AH203" s="167"/>
      <c r="AI203" s="167">
        <v>10</v>
      </c>
      <c r="AJ203" s="163"/>
      <c r="AK203" s="163"/>
      <c r="AL203" s="163"/>
      <c r="AM203" s="167"/>
      <c r="AN203" s="167"/>
      <c r="AO203" s="167">
        <v>1</v>
      </c>
      <c r="AP203" s="167">
        <v>7</v>
      </c>
      <c r="AQ203" s="167">
        <v>4</v>
      </c>
      <c r="AR203" s="163"/>
      <c r="AS203" s="163"/>
      <c r="AT203" s="167"/>
      <c r="AU203" s="163"/>
      <c r="AV203" s="167">
        <v>3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6</v>
      </c>
      <c r="F204" s="167">
        <v>6</v>
      </c>
      <c r="G204" s="167"/>
      <c r="H204" s="163">
        <v>1</v>
      </c>
      <c r="I204" s="163"/>
      <c r="J204" s="167"/>
      <c r="K204" s="167"/>
      <c r="L204" s="167">
        <v>3</v>
      </c>
      <c r="M204" s="167"/>
      <c r="N204" s="163"/>
      <c r="O204" s="167"/>
      <c r="P204" s="167"/>
      <c r="Q204" s="163">
        <v>2</v>
      </c>
      <c r="R204" s="167">
        <v>4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6</v>
      </c>
      <c r="AJ204" s="163">
        <v>5</v>
      </c>
      <c r="AK204" s="163"/>
      <c r="AL204" s="163"/>
      <c r="AM204" s="167"/>
      <c r="AN204" s="167"/>
      <c r="AO204" s="167"/>
      <c r="AP204" s="167">
        <v>6</v>
      </c>
      <c r="AQ204" s="167"/>
      <c r="AR204" s="163"/>
      <c r="AS204" s="163"/>
      <c r="AT204" s="167"/>
      <c r="AU204" s="163"/>
      <c r="AV204" s="167">
        <v>1</v>
      </c>
      <c r="AW204" s="167">
        <v>5</v>
      </c>
      <c r="AX204" s="167">
        <v>5</v>
      </c>
      <c r="AY204" s="167"/>
      <c r="AZ204" s="167"/>
      <c r="BA204" s="163"/>
      <c r="BB204" s="163"/>
      <c r="BC204" s="163">
        <v>4</v>
      </c>
      <c r="BD204" s="163"/>
      <c r="BE204" s="167"/>
      <c r="BF204" s="167">
        <v>1</v>
      </c>
      <c r="BG204" s="167"/>
      <c r="BH204" s="167">
        <v>3</v>
      </c>
      <c r="BI204" s="167">
        <v>2</v>
      </c>
      <c r="BJ204" s="167">
        <v>1</v>
      </c>
      <c r="BK204" s="167">
        <v>1</v>
      </c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6</v>
      </c>
      <c r="F205" s="167">
        <v>6</v>
      </c>
      <c r="G205" s="167"/>
      <c r="H205" s="163"/>
      <c r="I205" s="163">
        <v>2</v>
      </c>
      <c r="J205" s="167"/>
      <c r="K205" s="167"/>
      <c r="L205" s="167">
        <v>1</v>
      </c>
      <c r="M205" s="167"/>
      <c r="N205" s="163"/>
      <c r="O205" s="167">
        <v>2</v>
      </c>
      <c r="P205" s="167">
        <v>2</v>
      </c>
      <c r="Q205" s="163">
        <v>1</v>
      </c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5</v>
      </c>
      <c r="AJ205" s="163">
        <v>1</v>
      </c>
      <c r="AK205" s="163"/>
      <c r="AL205" s="163"/>
      <c r="AM205" s="167"/>
      <c r="AN205" s="167"/>
      <c r="AO205" s="167"/>
      <c r="AP205" s="167">
        <v>4</v>
      </c>
      <c r="AQ205" s="167">
        <v>2</v>
      </c>
      <c r="AR205" s="163"/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/>
      <c r="BI205" s="167">
        <v>1</v>
      </c>
      <c r="BJ205" s="167"/>
      <c r="BK205" s="167">
        <v>1</v>
      </c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853</v>
      </c>
      <c r="C208" s="18" t="s">
        <v>1827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>
        <v>1</v>
      </c>
      <c r="M208" s="167"/>
      <c r="N208" s="163"/>
      <c r="O208" s="167"/>
      <c r="P208" s="167">
        <v>1</v>
      </c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>
        <v>1</v>
      </c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/>
      <c r="AW208" s="167">
        <v>1</v>
      </c>
      <c r="AX208" s="167">
        <v>1</v>
      </c>
      <c r="AY208" s="167"/>
      <c r="AZ208" s="167"/>
      <c r="BA208" s="163"/>
      <c r="BB208" s="163"/>
      <c r="BC208" s="163"/>
      <c r="BD208" s="163"/>
      <c r="BE208" s="167"/>
      <c r="BF208" s="167"/>
      <c r="BG208" s="167">
        <v>1</v>
      </c>
      <c r="BH208" s="167"/>
      <c r="BI208" s="167">
        <v>1</v>
      </c>
      <c r="BJ208" s="167">
        <v>1</v>
      </c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854</v>
      </c>
      <c r="C209" s="18" t="s">
        <v>1827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855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868</v>
      </c>
      <c r="C223" s="18" t="s">
        <v>1830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869</v>
      </c>
      <c r="C224" s="18" t="s">
        <v>1830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873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1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931</v>
      </c>
      <c r="C296" s="18" t="s">
        <v>1853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>
        <v>1</v>
      </c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>
        <v>1</v>
      </c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6</v>
      </c>
      <c r="F366" s="163">
        <f>SUM(F367:F406)</f>
        <v>6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1</v>
      </c>
      <c r="Q366" s="163">
        <f>SUM(Q367:Q406)</f>
        <v>1</v>
      </c>
      <c r="R366" s="163">
        <f>SUM(R367:R406)</f>
        <v>2</v>
      </c>
      <c r="S366" s="163">
        <f>SUM(S367:S406)</f>
        <v>1</v>
      </c>
      <c r="T366" s="163">
        <f>SUM(T367:T406)</f>
        <v>1</v>
      </c>
      <c r="U366" s="163">
        <f>SUM(U367:U406)</f>
        <v>1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1</v>
      </c>
      <c r="AH366" s="163">
        <f>SUM(AH367:AH406)</f>
        <v>0</v>
      </c>
      <c r="AI366" s="163">
        <f>SUM(AI367:AI406)</f>
        <v>4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6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992</v>
      </c>
      <c r="C380" s="18" t="s">
        <v>1892</v>
      </c>
      <c r="D380" s="18"/>
      <c r="E380" s="163">
        <v>2</v>
      </c>
      <c r="F380" s="167">
        <v>2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>
        <v>1</v>
      </c>
      <c r="R380" s="167"/>
      <c r="S380" s="167">
        <v>1</v>
      </c>
      <c r="T380" s="167"/>
      <c r="U380" s="167">
        <v>1</v>
      </c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1</v>
      </c>
      <c r="AJ380" s="163"/>
      <c r="AK380" s="163"/>
      <c r="AL380" s="163"/>
      <c r="AM380" s="167"/>
      <c r="AN380" s="167"/>
      <c r="AO380" s="167"/>
      <c r="AP380" s="167">
        <v>2</v>
      </c>
      <c r="AQ380" s="167"/>
      <c r="AR380" s="163"/>
      <c r="AS380" s="163"/>
      <c r="AT380" s="167"/>
      <c r="AU380" s="163"/>
      <c r="AV380" s="167">
        <v>1</v>
      </c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>
      <c r="A381" s="5">
        <v>368</v>
      </c>
      <c r="B381" s="10" t="s">
        <v>993</v>
      </c>
      <c r="C381" s="18" t="s">
        <v>1892</v>
      </c>
      <c r="D381" s="18"/>
      <c r="E381" s="163">
        <v>2</v>
      </c>
      <c r="F381" s="167">
        <v>2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>
        <v>1</v>
      </c>
      <c r="Q381" s="163"/>
      <c r="R381" s="167">
        <v>1</v>
      </c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>
        <v>2</v>
      </c>
      <c r="AJ381" s="163"/>
      <c r="AK381" s="163"/>
      <c r="AL381" s="163"/>
      <c r="AM381" s="167"/>
      <c r="AN381" s="167"/>
      <c r="AO381" s="167"/>
      <c r="AP381" s="167">
        <v>2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1898</v>
      </c>
      <c r="D394" s="18"/>
      <c r="E394" s="163">
        <v>1</v>
      </c>
      <c r="F394" s="167">
        <v>1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>
        <v>1</v>
      </c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>
        <v>1</v>
      </c>
      <c r="AH394" s="167"/>
      <c r="AI394" s="167"/>
      <c r="AJ394" s="163"/>
      <c r="AK394" s="163"/>
      <c r="AL394" s="163"/>
      <c r="AM394" s="167"/>
      <c r="AN394" s="167"/>
      <c r="AO394" s="167"/>
      <c r="AP394" s="167">
        <v>1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>
      <c r="A399" s="5">
        <v>386</v>
      </c>
      <c r="B399" s="10" t="s">
        <v>1009</v>
      </c>
      <c r="C399" s="18" t="s">
        <v>1901</v>
      </c>
      <c r="D399" s="18"/>
      <c r="E399" s="163">
        <v>1</v>
      </c>
      <c r="F399" s="167">
        <v>1</v>
      </c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>
        <v>1</v>
      </c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>
        <v>1</v>
      </c>
      <c r="AJ399" s="163"/>
      <c r="AK399" s="163"/>
      <c r="AL399" s="163"/>
      <c r="AM399" s="167"/>
      <c r="AN399" s="167"/>
      <c r="AO399" s="167"/>
      <c r="AP399" s="167">
        <v>1</v>
      </c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1038</v>
      </c>
      <c r="C436" s="18" t="s">
        <v>1919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1039</v>
      </c>
      <c r="C437" s="18" t="s">
        <v>1919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>
        <v>1</v>
      </c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1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2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2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1096</v>
      </c>
      <c r="C504" s="18" t="s">
        <v>1944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1099</v>
      </c>
      <c r="C509" s="18" t="s">
        <v>1947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>
        <v>1</v>
      </c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5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4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2</v>
      </c>
      <c r="P516" s="163">
        <f>SUM(P517:P557)</f>
        <v>2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2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2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3</v>
      </c>
      <c r="AQ516" s="163">
        <f>SUM(AQ517:AQ557)</f>
        <v>2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1107</v>
      </c>
      <c r="C521" s="18" t="s">
        <v>1954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1108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1109</v>
      </c>
      <c r="C523" s="18" t="s">
        <v>1954</v>
      </c>
      <c r="D523" s="18"/>
      <c r="E523" s="163">
        <v>4</v>
      </c>
      <c r="F523" s="167">
        <v>4</v>
      </c>
      <c r="G523" s="167"/>
      <c r="H523" s="163"/>
      <c r="I523" s="163">
        <v>4</v>
      </c>
      <c r="J523" s="167"/>
      <c r="K523" s="167"/>
      <c r="L523" s="167">
        <v>2</v>
      </c>
      <c r="M523" s="167"/>
      <c r="N523" s="163"/>
      <c r="O523" s="167">
        <v>2</v>
      </c>
      <c r="P523" s="167">
        <v>2</v>
      </c>
      <c r="Q523" s="163"/>
      <c r="R523" s="167"/>
      <c r="S523" s="167"/>
      <c r="T523" s="167"/>
      <c r="U523" s="167">
        <v>2</v>
      </c>
      <c r="V523" s="163"/>
      <c r="W523" s="167"/>
      <c r="X523" s="167"/>
      <c r="Y523" s="167"/>
      <c r="Z523" s="167"/>
      <c r="AA523" s="167"/>
      <c r="AB523" s="167"/>
      <c r="AC523" s="167"/>
      <c r="AD523" s="167">
        <v>2</v>
      </c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>
        <v>2</v>
      </c>
      <c r="AQ523" s="167">
        <v>2</v>
      </c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4</v>
      </c>
      <c r="F558" s="163">
        <f>SUM(F560:F622)</f>
        <v>4</v>
      </c>
      <c r="G558" s="163">
        <f>SUM(G560:G622)</f>
        <v>0</v>
      </c>
      <c r="H558" s="163">
        <f>SUM(H560:H622)</f>
        <v>2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2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2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4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4</v>
      </c>
      <c r="F559" s="163">
        <f>SUM(F560:F599)</f>
        <v>4</v>
      </c>
      <c r="G559" s="163">
        <f>SUM(G560:G599)</f>
        <v>0</v>
      </c>
      <c r="H559" s="163">
        <f>SUM(H560:H599)</f>
        <v>2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2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2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4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>
        <v>1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1997</v>
      </c>
      <c r="C572" s="18" t="s">
        <v>1965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/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1999</v>
      </c>
      <c r="C574" s="18" t="s">
        <v>1966</v>
      </c>
      <c r="D574" s="18"/>
      <c r="E574" s="163">
        <v>2</v>
      </c>
      <c r="F574" s="167">
        <v>2</v>
      </c>
      <c r="G574" s="167"/>
      <c r="H574" s="163">
        <v>2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2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2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2017</v>
      </c>
      <c r="C592" s="18" t="s">
        <v>1131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1679</v>
      </c>
      <c r="C701" s="18" t="s">
        <v>540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>
        <v>1</v>
      </c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>
        <v>1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2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1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2110</v>
      </c>
      <c r="C733" s="18" t="s">
        <v>1178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>
        <v>1</v>
      </c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>
        <v>1</v>
      </c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>
      <c r="A739" s="5">
        <v>726</v>
      </c>
      <c r="B739" s="10" t="s">
        <v>2115</v>
      </c>
      <c r="C739" s="18" t="s">
        <v>1351</v>
      </c>
      <c r="D739" s="18"/>
      <c r="E739" s="163">
        <v>1</v>
      </c>
      <c r="F739" s="167">
        <v>1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>
        <v>1</v>
      </c>
      <c r="S739" s="167"/>
      <c r="T739" s="167"/>
      <c r="U739" s="167"/>
      <c r="V739" s="163"/>
      <c r="W739" s="167">
        <v>1</v>
      </c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>
        <v>1</v>
      </c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0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3</v>
      </c>
      <c r="AJ774" s="163">
        <f>SUM(AJ775:AJ835)</f>
        <v>3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3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3</v>
      </c>
      <c r="AX774" s="163">
        <f>SUM(AX775:AX835)</f>
        <v>3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1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3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2156</v>
      </c>
      <c r="C805" s="18" t="s">
        <v>2276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2165</v>
      </c>
      <c r="C815" s="18" t="s">
        <v>2280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2284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>
        <v>1</v>
      </c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2</v>
      </c>
      <c r="AK825" s="163"/>
      <c r="AL825" s="163"/>
      <c r="AM825" s="167"/>
      <c r="AN825" s="167"/>
      <c r="AO825" s="167"/>
      <c r="AP825" s="167">
        <v>2</v>
      </c>
      <c r="AQ825" s="167"/>
      <c r="AR825" s="163"/>
      <c r="AS825" s="163"/>
      <c r="AT825" s="167"/>
      <c r="AU825" s="163"/>
      <c r="AV825" s="167"/>
      <c r="AW825" s="167">
        <v>2</v>
      </c>
      <c r="AX825" s="167">
        <v>2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>
        <v>1</v>
      </c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>
        <v>2</v>
      </c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56</v>
      </c>
      <c r="F1580" s="168">
        <f>SUM(F14,F31,F96,F114,F128,F202,F248,F366,F407,F465,F476,F516,F558,F623,F644,F706,F719,F774,F836,F941,F967:F1579)</f>
        <v>56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5</v>
      </c>
      <c r="I1580" s="168">
        <f>SUM(I14,I31,I96,I114,I128,I202,I248,I366,I407,I465,I476,I516,I558,I623,I644,I706,I719,I774,I836,I941,I967:I1579)</f>
        <v>6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13</v>
      </c>
      <c r="M1580" s="168">
        <f>SUM(M14,M31,M96,M114,M128,M202,M248,M366,M407,M465,M476,M516,M558,M623,M644,M706,M719,M774,M836,M941,M967:M1579)</f>
        <v>1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4</v>
      </c>
      <c r="P1580" s="168">
        <f>SUM(P14,P31,P96,P114,P128,P202,P248,P366,P407,P465,P476,P516,P558,P623,P644,P706,P719,P774,P836,P941,P967:P1579)</f>
        <v>11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21</v>
      </c>
      <c r="S1580" s="168">
        <f>SUM(S14,S31,S96,S114,S128,S202,S248,S366,S407,S465,S476,S516,S558,S623,S644,S706,S719,S774,S836,S941,S967:S1579)</f>
        <v>7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2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3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5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42</v>
      </c>
      <c r="AJ1580" s="168">
        <f>SUM(AJ14,AJ31,AJ96,AJ114,AJ128,AJ202,AJ248,AJ366,AJ407,AJ465,AJ476,AJ516,AJ558,AJ623,AJ644,AJ706,AJ719,AJ774,AJ836,AJ941,AJ967:AJ1579)</f>
        <v>10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2</v>
      </c>
      <c r="AP1580" s="168">
        <f>SUM(AP14,AP31,AP96,AP114,AP128,AP202,AP248,AP366,AP407,AP465,AP476,AP516,AP558,AP623,AP644,AP706,AP719,AP774,AP836,AP941,AP967:AP1579)</f>
        <v>43</v>
      </c>
      <c r="AQ1580" s="168">
        <f>SUM(AQ14,AQ31,AQ96,AQ114,AQ128,AQ202,AQ248,AQ366,AQ407,AQ465,AQ476,AQ516,AQ558,AQ623,AQ644,AQ706,AQ719,AQ774,AQ836,AQ941,AQ967:AQ1579)</f>
        <v>10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8</v>
      </c>
      <c r="AW1580" s="168">
        <f>SUM(AW14,AW31,AW96,AW114,AW128,AW202,AW248,AW366,AW407,AW465,AW476,AW516,AW558,AW623,AW644,AW706,AW719,AW774,AW836,AW941,AW967:AW1579)</f>
        <v>10</v>
      </c>
      <c r="AX1580" s="168">
        <f>SUM(AX14,AX31,AX96,AX114,AX128,AX202,AX248,AX366,AX407,AX465,AX476,AX516,AX558,AX623,AX644,AX706,AX719,AX774,AX836,AX941,AX967:AX1579)</f>
        <v>10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7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2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4</v>
      </c>
      <c r="BJ1580" s="168">
        <f>SUM(BJ14,BJ31,BJ96,BJ114,BJ128,BJ202,BJ248,BJ366,BJ407,BJ465,BJ476,BJ516,BJ558,BJ623,BJ644,BJ706,BJ719,BJ774,BJ836,BJ941,BJ967:BJ1579)</f>
        <v>2</v>
      </c>
      <c r="BK1580" s="168">
        <f>SUM(BK14,BK31,BK96,BK114,BK128,BK202,BK248,BK366,BK407,BK465,BK476,BK516,BK558,BK623,BK644,BK706,BK719,BK774,BK836,BK941,BK967:BK1579)</f>
        <v>2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0</v>
      </c>
      <c r="BQ1580" s="168">
        <f>SUM(BQ14,BQ31,BQ96,BQ114,BQ128,BQ202,BQ248,BQ366,BQ407,BQ465,BQ476,BQ516,BQ558,BQ623,BQ644,BQ706,BQ719,BQ774,BQ836,BQ941,BQ967:BQ1579)</f>
        <v>3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13</v>
      </c>
      <c r="F1581" s="167">
        <v>13</v>
      </c>
      <c r="G1581" s="167"/>
      <c r="H1581" s="163">
        <v>2</v>
      </c>
      <c r="I1581" s="163"/>
      <c r="J1581" s="167"/>
      <c r="K1581" s="167"/>
      <c r="L1581" s="167">
        <v>3</v>
      </c>
      <c r="M1581" s="167"/>
      <c r="N1581" s="163"/>
      <c r="O1581" s="167"/>
      <c r="P1581" s="167">
        <v>1</v>
      </c>
      <c r="Q1581" s="163">
        <v>2</v>
      </c>
      <c r="R1581" s="167">
        <v>4</v>
      </c>
      <c r="S1581" s="167">
        <v>5</v>
      </c>
      <c r="T1581" s="167">
        <v>1</v>
      </c>
      <c r="U1581" s="167"/>
      <c r="V1581" s="163"/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2</v>
      </c>
      <c r="AH1581" s="167"/>
      <c r="AI1581" s="167">
        <v>10</v>
      </c>
      <c r="AJ1581" s="163">
        <v>3</v>
      </c>
      <c r="AK1581" s="163"/>
      <c r="AL1581" s="163"/>
      <c r="AM1581" s="167"/>
      <c r="AN1581" s="167"/>
      <c r="AO1581" s="167"/>
      <c r="AP1581" s="167">
        <v>12</v>
      </c>
      <c r="AQ1581" s="167">
        <v>1</v>
      </c>
      <c r="AR1581" s="163"/>
      <c r="AS1581" s="163"/>
      <c r="AT1581" s="167"/>
      <c r="AU1581" s="163"/>
      <c r="AV1581" s="167">
        <v>1</v>
      </c>
      <c r="AW1581" s="167">
        <v>3</v>
      </c>
      <c r="AX1581" s="167">
        <v>3</v>
      </c>
      <c r="AY1581" s="167"/>
      <c r="AZ1581" s="167"/>
      <c r="BA1581" s="163"/>
      <c r="BB1581" s="163"/>
      <c r="BC1581" s="163">
        <v>2</v>
      </c>
      <c r="BD1581" s="163"/>
      <c r="BE1581" s="167"/>
      <c r="BF1581" s="167"/>
      <c r="BG1581" s="167">
        <v>1</v>
      </c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>
        <v>3</v>
      </c>
    </row>
    <row r="1582" spans="1:69" ht="12.75">
      <c r="A1582" s="5">
        <v>1569</v>
      </c>
      <c r="B1582" s="26"/>
      <c r="C1582" s="21" t="s">
        <v>669</v>
      </c>
      <c r="D1582" s="21"/>
      <c r="E1582" s="163">
        <v>33</v>
      </c>
      <c r="F1582" s="167">
        <v>33</v>
      </c>
      <c r="G1582" s="167"/>
      <c r="H1582" s="163">
        <v>3</v>
      </c>
      <c r="I1582" s="163">
        <v>4</v>
      </c>
      <c r="J1582" s="167"/>
      <c r="K1582" s="167"/>
      <c r="L1582" s="167">
        <v>8</v>
      </c>
      <c r="M1582" s="167"/>
      <c r="N1582" s="163">
        <v>1</v>
      </c>
      <c r="O1582" s="167">
        <v>2</v>
      </c>
      <c r="P1582" s="167">
        <v>7</v>
      </c>
      <c r="Q1582" s="163">
        <v>6</v>
      </c>
      <c r="R1582" s="167">
        <v>14</v>
      </c>
      <c r="S1582" s="167">
        <v>2</v>
      </c>
      <c r="T1582" s="167">
        <v>1</v>
      </c>
      <c r="U1582" s="167">
        <v>3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>
        <v>1</v>
      </c>
      <c r="AF1582" s="167"/>
      <c r="AG1582" s="167">
        <v>3</v>
      </c>
      <c r="AH1582" s="167"/>
      <c r="AI1582" s="167">
        <v>24</v>
      </c>
      <c r="AJ1582" s="163">
        <v>6</v>
      </c>
      <c r="AK1582" s="163"/>
      <c r="AL1582" s="163"/>
      <c r="AM1582" s="167">
        <v>1</v>
      </c>
      <c r="AN1582" s="167"/>
      <c r="AO1582" s="167">
        <v>1</v>
      </c>
      <c r="AP1582" s="167">
        <v>24</v>
      </c>
      <c r="AQ1582" s="167">
        <v>7</v>
      </c>
      <c r="AR1582" s="163"/>
      <c r="AS1582" s="163"/>
      <c r="AT1582" s="167"/>
      <c r="AU1582" s="163"/>
      <c r="AV1582" s="167">
        <v>6</v>
      </c>
      <c r="AW1582" s="167">
        <v>6</v>
      </c>
      <c r="AX1582" s="167">
        <v>6</v>
      </c>
      <c r="AY1582" s="167"/>
      <c r="AZ1582" s="167"/>
      <c r="BA1582" s="163"/>
      <c r="BB1582" s="163"/>
      <c r="BC1582" s="163">
        <v>4</v>
      </c>
      <c r="BD1582" s="163"/>
      <c r="BE1582" s="167"/>
      <c r="BF1582" s="167">
        <v>1</v>
      </c>
      <c r="BG1582" s="167">
        <v>1</v>
      </c>
      <c r="BH1582" s="167">
        <v>3</v>
      </c>
      <c r="BI1582" s="167">
        <v>3</v>
      </c>
      <c r="BJ1582" s="167">
        <v>2</v>
      </c>
      <c r="BK1582" s="167">
        <v>1</v>
      </c>
      <c r="BL1582" s="167"/>
      <c r="BM1582" s="167"/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10</v>
      </c>
      <c r="F1583" s="167">
        <v>10</v>
      </c>
      <c r="G1583" s="167"/>
      <c r="H1583" s="163"/>
      <c r="I1583" s="163">
        <v>2</v>
      </c>
      <c r="J1583" s="167"/>
      <c r="K1583" s="167"/>
      <c r="L1583" s="167">
        <v>2</v>
      </c>
      <c r="M1583" s="167">
        <v>1</v>
      </c>
      <c r="N1583" s="163"/>
      <c r="O1583" s="167">
        <v>2</v>
      </c>
      <c r="P1583" s="167">
        <v>3</v>
      </c>
      <c r="Q1583" s="163">
        <v>2</v>
      </c>
      <c r="R1583" s="167">
        <v>3</v>
      </c>
      <c r="S1583" s="167"/>
      <c r="T1583" s="167"/>
      <c r="U1583" s="167"/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/>
      <c r="AI1583" s="167">
        <v>8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7</v>
      </c>
      <c r="AQ1583" s="167">
        <v>2</v>
      </c>
      <c r="AR1583" s="163"/>
      <c r="AS1583" s="163"/>
      <c r="AT1583" s="167"/>
      <c r="AU1583" s="163"/>
      <c r="AV1583" s="167">
        <v>1</v>
      </c>
      <c r="AW1583" s="167">
        <v>1</v>
      </c>
      <c r="AX1583" s="167">
        <v>1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>
        <v>1</v>
      </c>
      <c r="BJ1583" s="167"/>
      <c r="BK1583" s="167">
        <v>1</v>
      </c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>
        <v>3</v>
      </c>
      <c r="F1585" s="167">
        <v>3</v>
      </c>
      <c r="G1585" s="167"/>
      <c r="H1585" s="163"/>
      <c r="I1585" s="163"/>
      <c r="J1585" s="167"/>
      <c r="K1585" s="167"/>
      <c r="L1585" s="167">
        <v>1</v>
      </c>
      <c r="M1585" s="167"/>
      <c r="N1585" s="163"/>
      <c r="O1585" s="167"/>
      <c r="P1585" s="167"/>
      <c r="Q1585" s="163"/>
      <c r="R1585" s="167">
        <v>2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2</v>
      </c>
      <c r="AJ1585" s="163"/>
      <c r="AK1585" s="163"/>
      <c r="AL1585" s="163"/>
      <c r="AM1585" s="167"/>
      <c r="AN1585" s="167"/>
      <c r="AO1585" s="167"/>
      <c r="AP1585" s="167">
        <v>2</v>
      </c>
      <c r="AQ1585" s="167">
        <v>1</v>
      </c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5</v>
      </c>
      <c r="F1586" s="167">
        <v>5</v>
      </c>
      <c r="G1586" s="167"/>
      <c r="H1586" s="163"/>
      <c r="I1586" s="163">
        <v>2</v>
      </c>
      <c r="J1586" s="163"/>
      <c r="K1586" s="163"/>
      <c r="L1586" s="167"/>
      <c r="M1586" s="167"/>
      <c r="N1586" s="163">
        <v>1</v>
      </c>
      <c r="O1586" s="167">
        <v>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>
        <v>1</v>
      </c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5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&amp;LE74A9E2C&amp;CФорма № 6-8, Підрозділ: Рожнятівський районний суд Івано-Франківської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>
        <v>1</v>
      </c>
      <c r="F19" s="163">
        <v>2</v>
      </c>
      <c r="G19" s="163">
        <v>3</v>
      </c>
      <c r="H19" s="163"/>
      <c r="I19" s="163">
        <v>2</v>
      </c>
      <c r="J19" s="163"/>
      <c r="K19" s="163"/>
      <c r="L19" s="163">
        <v>1</v>
      </c>
      <c r="M19" s="163">
        <v>1</v>
      </c>
      <c r="N19" s="163">
        <v>1</v>
      </c>
      <c r="O19" s="163"/>
      <c r="P19" s="163"/>
      <c r="Q19" s="163"/>
      <c r="R19" s="163"/>
      <c r="S19" s="163">
        <v>3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>
        <v>1</v>
      </c>
      <c r="AD19" s="163"/>
      <c r="AE19" s="163"/>
      <c r="AF19" s="163"/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2</v>
      </c>
      <c r="AP19" s="163">
        <v>1</v>
      </c>
      <c r="AQ19" s="163"/>
      <c r="AR19" s="163"/>
      <c r="AS19" s="163"/>
      <c r="AT19" s="163">
        <v>1</v>
      </c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>
        <v>1</v>
      </c>
      <c r="F20" s="163">
        <v>2</v>
      </c>
      <c r="G20" s="163">
        <v>3</v>
      </c>
      <c r="H20" s="163"/>
      <c r="I20" s="163">
        <v>2</v>
      </c>
      <c r="J20" s="163"/>
      <c r="K20" s="163"/>
      <c r="L20" s="163">
        <v>1</v>
      </c>
      <c r="M20" s="163">
        <v>1</v>
      </c>
      <c r="N20" s="163">
        <v>1</v>
      </c>
      <c r="O20" s="163"/>
      <c r="P20" s="163"/>
      <c r="Q20" s="163"/>
      <c r="R20" s="163"/>
      <c r="S20" s="163">
        <v>3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>
        <v>1</v>
      </c>
      <c r="AD20" s="163"/>
      <c r="AE20" s="163"/>
      <c r="AF20" s="163"/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2</v>
      </c>
      <c r="AP20" s="163">
        <v>1</v>
      </c>
      <c r="AQ20" s="163"/>
      <c r="AR20" s="163"/>
      <c r="AS20" s="163"/>
      <c r="AT20" s="163">
        <v>1</v>
      </c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1954</v>
      </c>
      <c r="D25" s="111"/>
      <c r="E25" s="163"/>
      <c r="F25" s="163">
        <v>2</v>
      </c>
      <c r="G25" s="163">
        <v>2</v>
      </c>
      <c r="H25" s="163"/>
      <c r="I25" s="163">
        <v>1</v>
      </c>
      <c r="J25" s="163"/>
      <c r="K25" s="163"/>
      <c r="L25" s="163">
        <v>2</v>
      </c>
      <c r="M25" s="163"/>
      <c r="N25" s="163"/>
      <c r="O25" s="163"/>
      <c r="P25" s="163"/>
      <c r="Q25" s="163"/>
      <c r="R25" s="163"/>
      <c r="S25" s="163">
        <v>2</v>
      </c>
      <c r="T25" s="163"/>
      <c r="U25" s="163"/>
      <c r="V25" s="163"/>
      <c r="W25" s="163"/>
      <c r="X25" s="163">
        <v>2</v>
      </c>
      <c r="Y25" s="163">
        <v>2</v>
      </c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2</v>
      </c>
      <c r="AP25" s="163">
        <v>2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4</v>
      </c>
      <c r="G45" s="163">
        <f>SUM(G11,G13,G14,G15,G16,G17,G19,G23,G24,G25,G26,G28,G29,G30,G31,G32,G33,G34,G35,G36,G38,G42,G43,G44)</f>
        <v>5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3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3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4</v>
      </c>
      <c r="AP45" s="163">
        <f>SUM(AP11,AP13,AP14,AP15,AP16,AP17,AP19,AP23,AP24,AP25,AP26,AP28,AP29,AP30,AP31,AP32,AP33,AP34,AP35,AP36,AP38,AP42,AP43,AP44)</f>
        <v>3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/>
      <c r="F46" s="163">
        <v>2</v>
      </c>
      <c r="G46" s="163">
        <v>2</v>
      </c>
      <c r="H46" s="163"/>
      <c r="I46" s="163">
        <v>1</v>
      </c>
      <c r="J46" s="163"/>
      <c r="K46" s="163"/>
      <c r="L46" s="163">
        <v>1</v>
      </c>
      <c r="M46" s="163"/>
      <c r="N46" s="163">
        <v>1</v>
      </c>
      <c r="O46" s="163"/>
      <c r="P46" s="163"/>
      <c r="Q46" s="163"/>
      <c r="R46" s="163"/>
      <c r="S46" s="163">
        <v>2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>
        <v>1</v>
      </c>
      <c r="AD46" s="163"/>
      <c r="AE46" s="163"/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>
        <v>1</v>
      </c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&amp;LE74A9E2C&amp;CФорма № 6-8, Підрозділ: Рожнятівський районний суд Івано-Франківської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549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15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&amp;LE74A9E2C&amp;C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15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&amp;LE74A9E2C&amp;C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15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&amp;LE74A9E2C&amp;C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2017-02-28T07:46:58Z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E74A9E2C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