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<sst xmlns="http://schemas.openxmlformats.org/spreadsheetml/2006/main" count="132" uniqueCount="108">
  <si>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</si>
  <si>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</si>
  <si>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</si>
  <si>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</si>
  <si>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</si>
  <si>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</si>
  <si>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</si>
  <si>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</si>
  <si>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</si>
  <si>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</si>
  <si>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</si>
  <si>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</si>
  <si>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</si>
  <si>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</si>
  <si>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</si>
  <si>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</si>
  <si>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</si>
  <si>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</si>
  <si>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</si>
  <si>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</si>
  <si>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</si>
  <si>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</si>
  <si>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</si>
  <si>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</si>
  <si>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</si>
  <si>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</si>
  <si>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</si>
  <si>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</si>
  <si>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</si>
  <si>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</si>
  <si>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</si>
  <si>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</si>
  <si>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</si>
  <si>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</si>
  <si>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</si>
  <si>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</si>
  <si>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</si>
  <si>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</si>
  <si>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</si>
  <si>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</si>
  <si>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</si>
  <si>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</si>
  <si>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</si>
  <si>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</si>
  <si>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</si>
  <si>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</si>
  <si>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</si>
  <si>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</si>
  <si>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</si>
  <si>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</si>
  <si>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</si>
  <si>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</si>
  <si>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</si>
  <si>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</si>
  <si>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</si>
  <si>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</si>
  <si>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</si>
  <si>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</si>
  <si>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</si>
  <si>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</si>
  <si>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</si>
  <si>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</si>
  <si>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</si>
  <si>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</si>
  <si>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</si>
  <si>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</si>
  <si>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</si>
  <si>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</si>
  <si>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</si>
  <si>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</si>
  <si>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</si>
  <si>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</si>
  <si>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</si>
  <si>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</si>
  <si>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</si>
  <si>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</si>
  <si>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</si>
  <si>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</si>
  <si>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</si>
  <si>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</si>
  <si>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</si>
  <si>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</si>
  <si>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</si>
  <si>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</si>
  <si>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</si>
  <si>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</si>
  <si>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</si>
  <si>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</si>
  <si>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</si>
  <si>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</si>
  <si>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</si>
  <si>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</si>
  <si>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</si>
  <si>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</si>
  <si>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</si>
  <si>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</si>
  <si>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М.В. Пулик М.В.</t>
  </si>
  <si>
    <t xml:space="preserve">О.Я. Дмитришак </t>
  </si>
  <si>
    <t>(03474) 2-01-82</t>
  </si>
  <si>
    <t>(03474) 2-06-35</t>
  </si>
  <si>
    <t>inbox@rg.if.court.gov.ua</t>
  </si>
  <si>
    <t>4 липня 2016 року</t>
  </si>
  <si>
    <t>перше півріччя 2016 року</t>
  </si>
  <si>
    <t>Рожнятівський районний суд Івано-Франківської області</t>
  </si>
  <si>
    <t xml:space="preserve">Місцезнаходження: </t>
  </si>
  <si>
    <t>77600. Івано-Франківська область</t>
  </si>
  <si>
    <t>смт. Рожнятів</t>
  </si>
  <si>
    <t>вул. Шкільна. 15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</si>
</sst>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163</v>
      </c>
      <c r="B16" s="98">
        <v>70385</v>
      </c>
      <c r="C16" s="55">
        <v>1</v>
      </c>
      <c r="D16" s="98">
        <v>1086</v>
      </c>
      <c r="E16" s="56"/>
      <c r="F16" s="55">
        <v>20</v>
      </c>
      <c r="G16" s="99">
        <v>19015</v>
      </c>
      <c r="H16" s="55"/>
      <c r="I16" s="98"/>
      <c r="J16" s="55">
        <v>39</v>
      </c>
      <c r="K16" s="55"/>
      <c r="L16" s="98"/>
      <c r="M16" s="55">
        <v>100</v>
      </c>
      <c r="N16" s="98">
        <v>46753</v>
      </c>
      <c r="O16" s="55">
        <v>3</v>
      </c>
      <c r="P16" s="98">
        <v>3531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&amp;L9ADD987E&amp;CФорма № 4,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108567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800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4400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18238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85929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&amp;L9ADD987E&amp;CФорма № 4,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4400</v>
      </c>
      <c r="E7" s="100">
        <f>SUM(E8:E20)</f>
        <v>18238</v>
      </c>
      <c r="F7" s="100">
        <f>SUM(F8:F20)</f>
        <v>0</v>
      </c>
      <c r="G7" s="100">
        <f>SUM(G8:G20)</f>
        <v>0</v>
      </c>
      <c r="H7" s="100">
        <f>SUM(H8:H20)</f>
        <v>85929</v>
      </c>
      <c r="I7" s="100">
        <f>SUM(I8:I20)</f>
        <v>0</v>
      </c>
      <c r="J7" s="100">
        <f>SUM(J8:J20)</f>
        <v>0</v>
      </c>
      <c r="K7" s="10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>
        <v>18238</v>
      </c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>
        <v>4400</v>
      </c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85929</v>
      </c>
      <c r="I20" s="98"/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4400</v>
      </c>
      <c r="E21" s="98">
        <v>18238</v>
      </c>
      <c r="F21" s="98"/>
      <c r="G21" s="98"/>
      <c r="H21" s="98">
        <v>72468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>
        <v>1960</v>
      </c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10415</v>
      </c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1086</v>
      </c>
      <c r="I24" s="98"/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>E24-E25-E26</f>
        <v>0</v>
      </c>
      <c r="F27" s="100">
        <f>F24-F25-F26</f>
        <v>0</v>
      </c>
      <c r="G27" s="100">
        <f>G24-G25-G26</f>
        <v>0</v>
      </c>
      <c r="H27" s="100">
        <f>H24-H25-H26</f>
        <v>1086</v>
      </c>
      <c r="I27" s="100">
        <f>I24-I25-I26</f>
        <v>0</v>
      </c>
      <c r="J27" s="100">
        <f>J24-J25-J26</f>
        <v>0</v>
      </c>
      <c r="K27" s="10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&amp;L9ADD987E&amp;CФорма № 4,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&amp;L9ADD987E&amp;C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2016-08-25T12:18:07Z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9ADD987E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