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<sst xmlns="http://schemas.openxmlformats.org/spreadsheetml/2006/main" count="474" uniqueCount="409">
  <si>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</si>
  <si>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</si>
  <si>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</si>
  <si>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</si>
  <si>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</si>
  <si>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</si>
  <si>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</si>
  <si>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</si>
  <si>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</si>
  <si>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</si>
  <si>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</si>
  <si>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</si>
  <si>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</si>
  <si>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</si>
  <si>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</si>
  <si>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Коростень</t>
  </si>
  <si>
    <t>№ будинку /корпусу, № квартири /офісу)</t>
  </si>
  <si>
    <t>вул. Сосновського, 38</t>
  </si>
  <si>
    <t>Коростенський міськрайонний суд Житомирської області</t>
  </si>
  <si>
    <t>(період)</t>
  </si>
  <si>
    <t>11500,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</si>
  <si>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</si>
  <si>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</si>
  <si>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</si>
  <si>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</si>
  <si>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</si>
  <si>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</si>
  <si>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</si>
  <si>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</si>
  <si>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</si>
  <si>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</si>
  <si>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</si>
  <si>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</si>
  <si>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</si>
  <si>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</si>
  <si>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</si>
  <si>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</si>
  <si>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</si>
  <si>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</si>
  <si>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</si>
  <si>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</si>
  <si>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</si>
  <si>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</si>
  <si>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</si>
  <si>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</si>
  <si>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</si>
  <si>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</si>
  <si>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</si>
  <si>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</si>
  <si>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</si>
  <si>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</si>
  <si>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</si>
  <si>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</si>
  <si>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</si>
  <si>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</si>
  <si>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</si>
  <si>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</si>
  <si>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</si>
  <si>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</si>
  <si>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</si>
  <si>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</si>
  <si>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</si>
  <si>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</si>
  <si>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</si>
  <si>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</si>
  <si>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</si>
  <si>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</si>
  <si>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</si>
  <si>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</si>
  <si>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</si>
  <si>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</si>
  <si>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</si>
  <si>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</si>
  <si>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</si>
  <si>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</si>
  <si>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</si>
  <si>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</si>
  <si>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</si>
  <si>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</si>
  <si>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</si>
  <si>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</si>
  <si>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</si>
  <si>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</si>
  <si>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</si>
  <si>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</si>
  <si>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</si>
  <si>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</si>
  <si>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</si>
  <si>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</si>
  <si>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</si>
  <si>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</si>
  <si>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</si>
  <si>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</si>
  <si>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</si>
  <si>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</si>
  <si>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</si>
  <si>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</si>
  <si>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</si>
  <si>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</si>
  <si>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</si>
  <si>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</si>
  <si>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</si>
  <si>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</si>
  <si>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</si>
  <si>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</si>
  <si>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</si>
  <si>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</si>
  <si>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</si>
  <si>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</si>
  <si>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</si>
  <si>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</si>
  <si>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</si>
  <si>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</si>
  <si>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</si>
  <si>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</si>
  <si>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</si>
  <si>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</si>
  <si>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</si>
  <si>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</si>
  <si>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</si>
  <si>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</si>
  <si>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</si>
  <si>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</si>
  <si>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</si>
  <si>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</si>
  <si>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</si>
  <si>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</si>
  <si>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</si>
  <si>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</si>
  <si>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</si>
  <si>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</si>
  <si>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</si>
  <si>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</si>
  <si>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</si>
  <si>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</si>
  <si>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</si>
  <si>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</si>
  <si>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</si>
  <si>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</si>
  <si>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</si>
  <si>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</si>
  <si>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</si>
  <si>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</si>
  <si>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</si>
  <si>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</si>
  <si>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</si>
  <si>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</si>
  <si>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</si>
  <si>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</si>
  <si>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</si>
  <si>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</si>
  <si>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</si>
  <si>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</si>
  <si>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</si>
  <si>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</si>
  <si>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</si>
  <si>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</si>
  <si>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</si>
  <si>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</si>
  <si>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</si>
  <si>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</si>
  <si>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</si>
  <si>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</si>
  <si>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</si>
  <si>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</si>
  <si>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</si>
  <si>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</si>
  <si>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</si>
  <si>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</si>
  <si>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</si>
  <si>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</si>
  <si>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</si>
  <si>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</si>
  <si>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</si>
  <si>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</si>
  <si>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</si>
  <si>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</si>
  <si>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</si>
  <si>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</si>
  <si>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</si>
  <si>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</si>
  <si>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</si>
  <si>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</si>
  <si>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</si>
  <si>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</si>
  <si>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</si>
  <si>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</si>
  <si>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</si>
  <si>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</si>
  <si>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</si>
  <si>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</si>
  <si>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</si>
  <si>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</si>
  <si>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</si>
  <si>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</si>
  <si>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</si>
  <si>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</si>
  <si>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</si>
  <si>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</si>
  <si>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</si>
  <si>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</si>
  <si>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</si>
  <si>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</si>
  <si>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</si>
  <si>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</si>
  <si>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</si>
  <si>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</si>
  <si>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</si>
  <si>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</si>
  <si>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</si>
  <si>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</si>
  <si>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</si>
  <si>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</si>
  <si>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</si>
  <si>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</si>
  <si>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</si>
  <si>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</si>
  <si>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</si>
  <si>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</si>
  <si>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</si>
  <si>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</si>
  <si>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</si>
  <si>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</si>
  <si>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</si>
  <si>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</si>
  <si>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</si>
  <si>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</si>
  <si>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</si>
  <si>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</si>
  <si>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</si>
  <si>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</si>
  <si>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</si>
  <si>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</si>
  <si>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</si>
  <si>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</si>
  <si>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</si>
  <si>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</si>
  <si>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</si>
  <si>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</si>
  <si>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</si>
  <si>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</si>
  <si>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</si>
  <si>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</si>
  <si>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</si>
  <si>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</si>
  <si>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</si>
  <si>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</si>
  <si>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</si>
  <si>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</si>
  <si>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</si>
  <si>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</si>
  <si>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</si>
  <si>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</si>
  <si>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</si>
  <si>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</si>
  <si>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</si>
  <si>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</si>
  <si>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</si>
  <si>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</si>
  <si>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</si>
  <si>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</si>
  <si>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</si>
  <si>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</si>
  <si>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</si>
  <si>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</si>
  <si>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</si>
  <si>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</si>
  <si>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</si>
  <si>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</si>
  <si>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</si>
  <si>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</si>
  <si>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</si>
  <si>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</si>
  <si>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</si>
  <si>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</si>
  <si>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</si>
  <si>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</si>
  <si>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</si>
  <si>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</si>
  <si>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</si>
  <si>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</si>
  <si>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</si>
  <si>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</si>
  <si>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</si>
  <si>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</si>
  <si>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</si>
  <si>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</si>
  <si>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</si>
  <si>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</si>
  <si>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</si>
  <si>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</si>
  <si>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</si>
  <si>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</si>
  <si>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</si>
  <si>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</si>
  <si>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</si>
  <si>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</si>
  <si>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</si>
  <si>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</si>
  <si>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</si>
  <si>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</si>
  <si>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</si>
  <si>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</si>
  <si>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</si>
  <si>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</si>
  <si>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</si>
  <si>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</si>
  <si>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</si>
  <si>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</si>
  <si>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</si>
  <si>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</si>
  <si>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</si>
  <si>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</si>
  <si>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</si>
  <si>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</si>
  <si>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</si>
  <si>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</si>
  <si>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</si>
  <si>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</si>
  <si>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</si>
  <si>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</si>
  <si>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</si>
  <si>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</si>
  <si>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</si>
  <si>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</si>
  <si>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</si>
  <si>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</si>
  <si>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</si>
  <si>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</si>
  <si>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</si>
  <si>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</si>
  <si>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</si>
  <si>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</si>
  <si>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</si>
  <si>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</si>
  <si>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</si>
  <si>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</si>
  <si>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</si>
  <si>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</si>
  <si>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</si>
  <si>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</si>
  <si>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</si>
  <si>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</si>
  <si>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</si>
  <si>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</si>
  <si>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</si>
  <si>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</si>
  <si>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</si>
  <si>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</si>
  <si>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</si>
  <si>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</si>
  <si>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</si>
  <si>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</si>
  <si>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</si>
  <si>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</si>
  <si>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</si>
  <si>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</si>
  <si>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</si>
  <si>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</si>
  <si>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</si>
  <si>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</si>
  <si>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</si>
  <si>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</si>
  <si>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</si>
  <si>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</si>
  <si>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</si>
  <si>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</si>
  <si>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</si>
  <si>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</si>
  <si>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</si>
  <si>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</si>
  <si>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</si>
  <si>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</si>
  <si>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</si>
  <si>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</si>
  <si>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</si>
  <si>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</si>
  <si>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</si>
  <si>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</si>
  <si>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</si>
  <si>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</si>
  <si>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</si>
  <si>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</si>
  <si>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</si>
  <si>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</si>
  <si>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</si>
  <si>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</si>
  <si>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</si>
  <si>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</si>
  <si>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</si>
  <si>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</si>
  <si>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</si>
  <si>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</si>
  <si>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</si>
  <si>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</si>
  <si>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</si>
  <si>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</si>
  <si>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</si>
  <si>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</si>
  <si>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3 січня 2016 року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</si>
  <si>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</si>
  <si>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</si>
  <si>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</si>
  <si>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</si>
  <si>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Ю.Д. Янкова</t>
  </si>
  <si>
    <t>C.М. Лешко</t>
  </si>
  <si>
    <t>04142 3-21-08</t>
  </si>
  <si>
    <t>04142 3-00-11</t>
  </si>
  <si>
    <t xml:space="preserve">inbox@krm.zt.court.gov.ua  
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</si>
</sst>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72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71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58" fillId="0" borderId="17" xfId="42" applyNumberFormat="1" applyFill="1" applyBorder="1" applyAlignment="1" applyProtection="1">
      <alignment horizontal="left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8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32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30</v>
      </c>
      <c r="B2" s="88" t="s">
        <v>33</v>
      </c>
      <c r="C2" s="95" t="s">
        <v>43</v>
      </c>
      <c r="D2" s="95"/>
      <c r="E2" s="88" t="s">
        <v>46</v>
      </c>
      <c r="F2" s="99" t="s">
        <v>47</v>
      </c>
      <c r="G2" s="100"/>
      <c r="H2" s="102"/>
      <c r="I2" s="83" t="s">
        <v>51</v>
      </c>
      <c r="J2" s="80"/>
    </row>
    <row r="3" spans="1:10" ht="21.75" customHeight="1">
      <c r="A3" s="84"/>
      <c r="B3" s="89"/>
      <c r="C3" s="83" t="s">
        <v>44</v>
      </c>
      <c r="D3" s="83" t="s">
        <v>45</v>
      </c>
      <c r="E3" s="89"/>
      <c r="F3" s="83" t="s">
        <v>44</v>
      </c>
      <c r="G3" s="86" t="s">
        <v>48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49</v>
      </c>
      <c r="H4" s="83" t="s">
        <v>50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31</v>
      </c>
      <c r="B6" s="86" t="s">
        <v>34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35</v>
      </c>
      <c r="C7" s="101">
        <f>'розділ 2'!D66+'розділ 2'!E66</f>
        <v>18</v>
      </c>
      <c r="D7" s="101">
        <f>'розділ 2'!E66</f>
        <v>1</v>
      </c>
      <c r="E7" s="98"/>
      <c r="F7" s="101">
        <f>'розділ 2'!H66</f>
        <v>6</v>
      </c>
      <c r="G7" s="101">
        <f>'розділ 2'!I66</f>
        <v>4</v>
      </c>
      <c r="H7" s="98">
        <v>2</v>
      </c>
      <c r="I7" s="101">
        <f>'розділ 2'!O66</f>
        <v>12</v>
      </c>
      <c r="J7" s="80"/>
    </row>
    <row r="8" spans="1:10" ht="37.5" customHeight="1">
      <c r="A8" s="86">
        <v>2</v>
      </c>
      <c r="B8" s="91" t="s">
        <v>36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37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38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39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40</v>
      </c>
      <c r="C12" s="98">
        <f>'розділи 6, 7'!D37+'розділи 6, 7'!E37</f>
        <v>1</v>
      </c>
      <c r="D12" s="98">
        <f>'розділи 6, 7'!E37</f>
        <v>1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1</v>
      </c>
      <c r="J12" s="80"/>
    </row>
    <row r="13" spans="1:10" ht="29.25" customHeight="1">
      <c r="A13" s="86">
        <v>7</v>
      </c>
      <c r="B13" s="91" t="s">
        <v>41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42</v>
      </c>
      <c r="C14" s="104">
        <f aca="true" t="shared" si="0" ref="C14:I14">C7+C8+C9+C10+C11+C12+C13</f>
        <v>19</v>
      </c>
      <c r="D14" s="104">
        <f t="shared" si="0"/>
        <v>2</v>
      </c>
      <c r="E14" s="104">
        <f t="shared" si="0"/>
        <v>0</v>
      </c>
      <c r="F14" s="104">
        <f t="shared" si="0"/>
        <v>6</v>
      </c>
      <c r="G14" s="104">
        <f t="shared" si="0"/>
        <v>4</v>
      </c>
      <c r="H14" s="104">
        <f t="shared" si="0"/>
        <v>2</v>
      </c>
      <c r="I14" s="104">
        <f t="shared" si="0"/>
        <v>13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58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53</v>
      </c>
      <c r="B2" s="106"/>
      <c r="C2" s="117" t="s">
        <v>118</v>
      </c>
      <c r="D2" s="121" t="s">
        <v>167</v>
      </c>
      <c r="E2" s="121" t="s">
        <v>168</v>
      </c>
      <c r="F2" s="123" t="s">
        <v>169</v>
      </c>
      <c r="G2" s="126"/>
      <c r="H2" s="128" t="s">
        <v>171</v>
      </c>
      <c r="I2" s="129"/>
      <c r="J2" s="129"/>
      <c r="K2" s="129"/>
      <c r="L2" s="129"/>
      <c r="M2" s="129"/>
      <c r="N2" s="131"/>
      <c r="O2" s="132" t="s">
        <v>51</v>
      </c>
      <c r="P2" s="123" t="s">
        <v>179</v>
      </c>
      <c r="Q2" s="126"/>
      <c r="R2" s="135" t="s">
        <v>180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44</v>
      </c>
      <c r="I3" s="130" t="s">
        <v>172</v>
      </c>
      <c r="J3" s="130"/>
      <c r="K3" s="130"/>
      <c r="L3" s="130"/>
      <c r="M3" s="130"/>
      <c r="N3" s="130"/>
      <c r="O3" s="133"/>
      <c r="P3" s="124"/>
      <c r="Q3" s="127"/>
      <c r="R3" s="135" t="s">
        <v>181</v>
      </c>
      <c r="S3" s="137"/>
      <c r="T3" s="125" t="s">
        <v>183</v>
      </c>
      <c r="U3" s="125" t="s">
        <v>184</v>
      </c>
      <c r="V3" s="125" t="s">
        <v>185</v>
      </c>
      <c r="W3" s="125" t="s">
        <v>186</v>
      </c>
      <c r="X3" s="125" t="s">
        <v>187</v>
      </c>
      <c r="Y3" s="125" t="s">
        <v>188</v>
      </c>
      <c r="Z3" s="80"/>
    </row>
    <row r="4" spans="1:26" ht="12.75">
      <c r="A4" s="107"/>
      <c r="B4" s="107"/>
      <c r="C4" s="118"/>
      <c r="D4" s="121"/>
      <c r="E4" s="121"/>
      <c r="F4" s="125" t="s">
        <v>44</v>
      </c>
      <c r="G4" s="117" t="s">
        <v>170</v>
      </c>
      <c r="H4" s="121"/>
      <c r="I4" s="125" t="s">
        <v>173</v>
      </c>
      <c r="J4" s="125" t="s">
        <v>174</v>
      </c>
      <c r="K4" s="117" t="s">
        <v>175</v>
      </c>
      <c r="L4" s="125" t="s">
        <v>176</v>
      </c>
      <c r="M4" s="125" t="s">
        <v>177</v>
      </c>
      <c r="N4" s="125" t="s">
        <v>178</v>
      </c>
      <c r="O4" s="133"/>
      <c r="P4" s="125" t="s">
        <v>44</v>
      </c>
      <c r="Q4" s="117" t="s">
        <v>170</v>
      </c>
      <c r="R4" s="117" t="s">
        <v>44</v>
      </c>
      <c r="S4" s="117" t="s">
        <v>182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31</v>
      </c>
      <c r="B8" s="111" t="s">
        <v>34</v>
      </c>
      <c r="C8" s="111" t="s">
        <v>119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54</v>
      </c>
      <c r="C9" s="120" t="s">
        <v>120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55</v>
      </c>
      <c r="C10" s="120" t="s">
        <v>121</v>
      </c>
      <c r="D10" s="122">
        <v>2</v>
      </c>
      <c r="E10" s="122">
        <v>1</v>
      </c>
      <c r="F10" s="122">
        <v>3</v>
      </c>
      <c r="G10" s="122"/>
      <c r="H10" s="122"/>
      <c r="I10" s="122"/>
      <c r="J10" s="122"/>
      <c r="K10" s="122"/>
      <c r="L10" s="122"/>
      <c r="M10" s="122"/>
      <c r="N10" s="122"/>
      <c r="O10" s="122">
        <v>3</v>
      </c>
      <c r="P10" s="122">
        <v>3</v>
      </c>
      <c r="Q10" s="122"/>
      <c r="R10" s="122"/>
      <c r="S10" s="122"/>
      <c r="T10" s="109"/>
      <c r="U10" s="109"/>
      <c r="V10" s="109"/>
      <c r="W10" s="109"/>
      <c r="X10" s="109"/>
      <c r="Y10" s="109"/>
      <c r="Z10" s="138"/>
    </row>
    <row r="11" spans="1:26" ht="12.75">
      <c r="A11" s="110">
        <v>3</v>
      </c>
      <c r="B11" s="113" t="s">
        <v>56</v>
      </c>
      <c r="C11" s="109" t="s">
        <v>122</v>
      </c>
      <c r="D11" s="122">
        <v>1</v>
      </c>
      <c r="E11" s="122">
        <v>1</v>
      </c>
      <c r="F11" s="122">
        <v>2</v>
      </c>
      <c r="G11" s="122"/>
      <c r="H11" s="122"/>
      <c r="I11" s="122"/>
      <c r="J11" s="122"/>
      <c r="K11" s="122"/>
      <c r="L11" s="122"/>
      <c r="M11" s="122"/>
      <c r="N11" s="122"/>
      <c r="O11" s="122">
        <v>2</v>
      </c>
      <c r="P11" s="122">
        <v>2</v>
      </c>
      <c r="Q11" s="122"/>
      <c r="R11" s="122"/>
      <c r="S11" s="122"/>
      <c r="T11" s="109"/>
      <c r="U11" s="109"/>
      <c r="V11" s="109"/>
      <c r="W11" s="109"/>
      <c r="X11" s="109"/>
      <c r="Y11" s="109"/>
      <c r="Z11" s="80"/>
    </row>
    <row r="12" spans="1:26" ht="12.75">
      <c r="A12" s="110">
        <v>4</v>
      </c>
      <c r="B12" s="113" t="s">
        <v>57</v>
      </c>
      <c r="C12" s="109" t="s">
        <v>123</v>
      </c>
      <c r="D12" s="122">
        <v>1</v>
      </c>
      <c r="E12" s="122"/>
      <c r="F12" s="122">
        <v>1</v>
      </c>
      <c r="G12" s="122"/>
      <c r="H12" s="122"/>
      <c r="I12" s="122"/>
      <c r="J12" s="122"/>
      <c r="K12" s="122"/>
      <c r="L12" s="122"/>
      <c r="M12" s="122"/>
      <c r="N12" s="122"/>
      <c r="O12" s="122">
        <v>1</v>
      </c>
      <c r="P12" s="122">
        <v>1</v>
      </c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58</v>
      </c>
      <c r="C13" s="109" t="s">
        <v>124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59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60</v>
      </c>
      <c r="C15" s="120" t="s">
        <v>125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61</v>
      </c>
      <c r="C16" s="109" t="s">
        <v>126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62</v>
      </c>
      <c r="C17" s="109" t="s">
        <v>127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63</v>
      </c>
      <c r="C18" s="120" t="s">
        <v>128</v>
      </c>
      <c r="D18" s="122">
        <v>1</v>
      </c>
      <c r="E18" s="122"/>
      <c r="F18" s="122">
        <v>4</v>
      </c>
      <c r="G18" s="122"/>
      <c r="H18" s="122"/>
      <c r="I18" s="122"/>
      <c r="J18" s="122"/>
      <c r="K18" s="122"/>
      <c r="L18" s="122"/>
      <c r="M18" s="122"/>
      <c r="N18" s="122"/>
      <c r="O18" s="122">
        <v>1</v>
      </c>
      <c r="P18" s="122">
        <v>4</v>
      </c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64</v>
      </c>
      <c r="C19" s="109" t="s">
        <v>129</v>
      </c>
      <c r="D19" s="122">
        <v>1</v>
      </c>
      <c r="E19" s="122"/>
      <c r="F19" s="122">
        <v>4</v>
      </c>
      <c r="G19" s="122"/>
      <c r="H19" s="122"/>
      <c r="I19" s="122"/>
      <c r="J19" s="122"/>
      <c r="K19" s="122"/>
      <c r="L19" s="122"/>
      <c r="M19" s="122"/>
      <c r="N19" s="122"/>
      <c r="O19" s="122">
        <v>1</v>
      </c>
      <c r="P19" s="122">
        <v>4</v>
      </c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52.5" customHeight="1">
      <c r="A20" s="110">
        <v>12</v>
      </c>
      <c r="B20" s="114" t="s">
        <v>65</v>
      </c>
      <c r="C20" s="120" t="s">
        <v>130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66</v>
      </c>
      <c r="C21" s="109" t="s">
        <v>131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52.5" customHeight="1">
      <c r="A22" s="110">
        <v>14</v>
      </c>
      <c r="B22" s="113" t="s">
        <v>67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68</v>
      </c>
      <c r="C23" s="109" t="s">
        <v>132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69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70</v>
      </c>
      <c r="C25" s="120" t="s">
        <v>133</v>
      </c>
      <c r="D25" s="122">
        <v>6</v>
      </c>
      <c r="E25" s="122"/>
      <c r="F25" s="122">
        <v>8</v>
      </c>
      <c r="G25" s="122"/>
      <c r="H25" s="122">
        <v>2</v>
      </c>
      <c r="I25" s="122"/>
      <c r="J25" s="122">
        <v>1</v>
      </c>
      <c r="K25" s="122"/>
      <c r="L25" s="122">
        <v>1</v>
      </c>
      <c r="M25" s="122"/>
      <c r="N25" s="122"/>
      <c r="O25" s="122">
        <v>4</v>
      </c>
      <c r="P25" s="122">
        <v>5</v>
      </c>
      <c r="Q25" s="122"/>
      <c r="R25" s="122"/>
      <c r="S25" s="122"/>
      <c r="T25" s="109"/>
      <c r="U25" s="109">
        <v>1</v>
      </c>
      <c r="V25" s="109"/>
      <c r="W25" s="109">
        <v>2</v>
      </c>
      <c r="X25" s="109"/>
      <c r="Y25" s="109"/>
      <c r="Z25" s="80"/>
    </row>
    <row r="26" spans="1:26" ht="12.75">
      <c r="A26" s="110">
        <v>18</v>
      </c>
      <c r="B26" s="113" t="s">
        <v>71</v>
      </c>
      <c r="C26" s="109" t="s">
        <v>134</v>
      </c>
      <c r="D26" s="122">
        <v>4</v>
      </c>
      <c r="E26" s="122"/>
      <c r="F26" s="122">
        <v>5</v>
      </c>
      <c r="G26" s="122"/>
      <c r="H26" s="122">
        <v>2</v>
      </c>
      <c r="I26" s="122"/>
      <c r="J26" s="122">
        <v>1</v>
      </c>
      <c r="K26" s="122"/>
      <c r="L26" s="122">
        <v>1</v>
      </c>
      <c r="M26" s="122"/>
      <c r="N26" s="122"/>
      <c r="O26" s="122">
        <v>2</v>
      </c>
      <c r="P26" s="122">
        <v>2</v>
      </c>
      <c r="Q26" s="122"/>
      <c r="R26" s="122"/>
      <c r="S26" s="122"/>
      <c r="T26" s="109"/>
      <c r="U26" s="109">
        <v>1</v>
      </c>
      <c r="V26" s="109"/>
      <c r="W26" s="109">
        <v>2</v>
      </c>
      <c r="X26" s="109"/>
      <c r="Y26" s="109"/>
      <c r="Z26" s="80"/>
    </row>
    <row r="27" spans="1:26" ht="12.75">
      <c r="A27" s="110">
        <v>19</v>
      </c>
      <c r="B27" s="113" t="s">
        <v>72</v>
      </c>
      <c r="C27" s="109" t="s">
        <v>135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73</v>
      </c>
      <c r="C28" s="109" t="s">
        <v>136</v>
      </c>
      <c r="D28" s="122">
        <v>1</v>
      </c>
      <c r="E28" s="122"/>
      <c r="F28" s="122">
        <v>1</v>
      </c>
      <c r="G28" s="122"/>
      <c r="H28" s="122"/>
      <c r="I28" s="122"/>
      <c r="J28" s="122"/>
      <c r="K28" s="122"/>
      <c r="L28" s="122"/>
      <c r="M28" s="122"/>
      <c r="N28" s="122"/>
      <c r="O28" s="122">
        <v>1</v>
      </c>
      <c r="P28" s="122">
        <v>1</v>
      </c>
      <c r="Q28" s="122"/>
      <c r="R28" s="122"/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74</v>
      </c>
      <c r="C29" s="109" t="s">
        <v>137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75</v>
      </c>
      <c r="C30" s="109" t="s">
        <v>138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52.5" customHeight="1">
      <c r="A31" s="110">
        <v>23</v>
      </c>
      <c r="B31" s="113" t="s">
        <v>76</v>
      </c>
      <c r="C31" s="109" t="s">
        <v>139</v>
      </c>
      <c r="D31" s="122">
        <v>1</v>
      </c>
      <c r="E31" s="122"/>
      <c r="F31" s="122">
        <v>2</v>
      </c>
      <c r="G31" s="122"/>
      <c r="H31" s="122"/>
      <c r="I31" s="122"/>
      <c r="J31" s="122"/>
      <c r="K31" s="122"/>
      <c r="L31" s="122"/>
      <c r="M31" s="122"/>
      <c r="N31" s="122"/>
      <c r="O31" s="122">
        <v>1</v>
      </c>
      <c r="P31" s="122">
        <v>2</v>
      </c>
      <c r="Q31" s="122"/>
      <c r="R31" s="122"/>
      <c r="S31" s="122"/>
      <c r="T31" s="109"/>
      <c r="U31" s="109"/>
      <c r="V31" s="109"/>
      <c r="W31" s="109"/>
      <c r="X31" s="109"/>
      <c r="Y31" s="109"/>
      <c r="Z31" s="58"/>
    </row>
    <row r="32" spans="1:26" ht="52.5" customHeight="1">
      <c r="A32" s="110">
        <v>24</v>
      </c>
      <c r="B32" s="112" t="s">
        <v>77</v>
      </c>
      <c r="C32" s="120" t="s">
        <v>140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78</v>
      </c>
      <c r="C33" s="109" t="s">
        <v>141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79</v>
      </c>
      <c r="C34" s="109" t="s">
        <v>142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80</v>
      </c>
      <c r="C35" s="120" t="s">
        <v>143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81</v>
      </c>
      <c r="C36" s="120" t="s">
        <v>144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82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83</v>
      </c>
      <c r="C38" s="109" t="s">
        <v>145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84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85</v>
      </c>
      <c r="C40" s="120" t="s">
        <v>146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86</v>
      </c>
      <c r="C41" s="120" t="s">
        <v>147</v>
      </c>
      <c r="D41" s="122">
        <v>2</v>
      </c>
      <c r="E41" s="122"/>
      <c r="F41" s="122">
        <v>2</v>
      </c>
      <c r="G41" s="122"/>
      <c r="H41" s="122">
        <v>2</v>
      </c>
      <c r="I41" s="122">
        <v>2</v>
      </c>
      <c r="J41" s="122"/>
      <c r="K41" s="122"/>
      <c r="L41" s="122"/>
      <c r="M41" s="122"/>
      <c r="N41" s="122"/>
      <c r="O41" s="122"/>
      <c r="P41" s="122"/>
      <c r="Q41" s="122"/>
      <c r="R41" s="122">
        <v>2</v>
      </c>
      <c r="S41" s="122"/>
      <c r="T41" s="109"/>
      <c r="U41" s="109"/>
      <c r="V41" s="109"/>
      <c r="W41" s="109"/>
      <c r="X41" s="109"/>
      <c r="Y41" s="109"/>
      <c r="Z41" s="58"/>
    </row>
    <row r="42" spans="1:26" ht="52.5" customHeight="1">
      <c r="A42" s="110">
        <v>34</v>
      </c>
      <c r="B42" s="113" t="s">
        <v>87</v>
      </c>
      <c r="C42" s="109" t="s">
        <v>148</v>
      </c>
      <c r="D42" s="122">
        <v>2</v>
      </c>
      <c r="E42" s="122"/>
      <c r="F42" s="122">
        <v>2</v>
      </c>
      <c r="G42" s="122"/>
      <c r="H42" s="122">
        <v>2</v>
      </c>
      <c r="I42" s="122">
        <v>2</v>
      </c>
      <c r="J42" s="122"/>
      <c r="K42" s="122"/>
      <c r="L42" s="122"/>
      <c r="M42" s="122"/>
      <c r="N42" s="122"/>
      <c r="O42" s="122"/>
      <c r="P42" s="122"/>
      <c r="Q42" s="122"/>
      <c r="R42" s="122">
        <v>2</v>
      </c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88</v>
      </c>
      <c r="C43" s="109" t="s">
        <v>149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52.5" customHeight="1">
      <c r="A44" s="110">
        <v>36</v>
      </c>
      <c r="B44" s="112" t="s">
        <v>89</v>
      </c>
      <c r="C44" s="120" t="s">
        <v>150</v>
      </c>
      <c r="D44" s="122">
        <v>1</v>
      </c>
      <c r="E44" s="122"/>
      <c r="F44" s="122">
        <v>1</v>
      </c>
      <c r="G44" s="122"/>
      <c r="H44" s="122"/>
      <c r="I44" s="122"/>
      <c r="J44" s="122"/>
      <c r="K44" s="122"/>
      <c r="L44" s="122"/>
      <c r="M44" s="122"/>
      <c r="N44" s="122"/>
      <c r="O44" s="122">
        <v>1</v>
      </c>
      <c r="P44" s="122">
        <v>1</v>
      </c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90</v>
      </c>
      <c r="C45" s="109" t="s">
        <v>151</v>
      </c>
      <c r="D45" s="122">
        <v>1</v>
      </c>
      <c r="E45" s="122"/>
      <c r="F45" s="122">
        <v>1</v>
      </c>
      <c r="G45" s="122"/>
      <c r="H45" s="122"/>
      <c r="I45" s="122"/>
      <c r="J45" s="122"/>
      <c r="K45" s="122"/>
      <c r="L45" s="122"/>
      <c r="M45" s="122"/>
      <c r="N45" s="122"/>
      <c r="O45" s="122">
        <v>1</v>
      </c>
      <c r="P45" s="122">
        <v>1</v>
      </c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91</v>
      </c>
      <c r="C46" s="120" t="s">
        <v>152</v>
      </c>
      <c r="D46" s="122">
        <v>4</v>
      </c>
      <c r="E46" s="122"/>
      <c r="F46" s="122">
        <v>5</v>
      </c>
      <c r="G46" s="122"/>
      <c r="H46" s="122">
        <v>2</v>
      </c>
      <c r="I46" s="122">
        <v>2</v>
      </c>
      <c r="J46" s="122"/>
      <c r="K46" s="122"/>
      <c r="L46" s="122"/>
      <c r="M46" s="122"/>
      <c r="N46" s="122"/>
      <c r="O46" s="122">
        <v>2</v>
      </c>
      <c r="P46" s="122">
        <v>2</v>
      </c>
      <c r="Q46" s="122"/>
      <c r="R46" s="122">
        <v>2</v>
      </c>
      <c r="S46" s="122"/>
      <c r="T46" s="109"/>
      <c r="U46" s="109">
        <v>1</v>
      </c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92</v>
      </c>
      <c r="C47" s="120" t="s">
        <v>153</v>
      </c>
      <c r="D47" s="122">
        <v>3</v>
      </c>
      <c r="E47" s="122"/>
      <c r="F47" s="122">
        <v>5</v>
      </c>
      <c r="G47" s="122"/>
      <c r="H47" s="122">
        <v>2</v>
      </c>
      <c r="I47" s="122">
        <v>2</v>
      </c>
      <c r="J47" s="122"/>
      <c r="K47" s="122"/>
      <c r="L47" s="122"/>
      <c r="M47" s="122"/>
      <c r="N47" s="122"/>
      <c r="O47" s="122">
        <v>1</v>
      </c>
      <c r="P47" s="122">
        <v>2</v>
      </c>
      <c r="Q47" s="122"/>
      <c r="R47" s="122">
        <v>2</v>
      </c>
      <c r="S47" s="122"/>
      <c r="T47" s="109"/>
      <c r="U47" s="109">
        <v>1</v>
      </c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93</v>
      </c>
      <c r="C48" s="109" t="s">
        <v>154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94</v>
      </c>
      <c r="C49" s="109" t="s">
        <v>155</v>
      </c>
      <c r="D49" s="122">
        <v>2</v>
      </c>
      <c r="E49" s="122"/>
      <c r="F49" s="122">
        <v>3</v>
      </c>
      <c r="G49" s="122"/>
      <c r="H49" s="122">
        <v>1</v>
      </c>
      <c r="I49" s="122">
        <v>1</v>
      </c>
      <c r="J49" s="122"/>
      <c r="K49" s="122"/>
      <c r="L49" s="122"/>
      <c r="M49" s="122"/>
      <c r="N49" s="122"/>
      <c r="O49" s="122">
        <v>1</v>
      </c>
      <c r="P49" s="122">
        <v>2</v>
      </c>
      <c r="Q49" s="122"/>
      <c r="R49" s="122">
        <v>1</v>
      </c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95</v>
      </c>
      <c r="C50" s="109" t="s">
        <v>156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96</v>
      </c>
      <c r="C51" s="120" t="s">
        <v>157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97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98</v>
      </c>
      <c r="C53" s="120" t="s">
        <v>158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52.5" customHeight="1">
      <c r="A54" s="110">
        <v>46</v>
      </c>
      <c r="B54" s="113" t="s">
        <v>99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52.5" customHeight="1">
      <c r="A55" s="110">
        <v>47</v>
      </c>
      <c r="B55" s="112" t="s">
        <v>100</v>
      </c>
      <c r="C55" s="120" t="s">
        <v>159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52.5" customHeight="1">
      <c r="A56" s="110">
        <v>48</v>
      </c>
      <c r="B56" s="114" t="s">
        <v>101</v>
      </c>
      <c r="C56" s="120" t="s">
        <v>160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102</v>
      </c>
      <c r="C57" s="109" t="s">
        <v>161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103</v>
      </c>
      <c r="C58" s="109" t="s">
        <v>162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104</v>
      </c>
      <c r="C59" s="109" t="s">
        <v>163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105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106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107</v>
      </c>
      <c r="C62" s="120" t="s">
        <v>164</v>
      </c>
      <c r="D62" s="122">
        <v>1</v>
      </c>
      <c r="E62" s="122"/>
      <c r="F62" s="122">
        <v>1</v>
      </c>
      <c r="G62" s="122"/>
      <c r="H62" s="122"/>
      <c r="I62" s="122"/>
      <c r="J62" s="122"/>
      <c r="K62" s="122"/>
      <c r="L62" s="122"/>
      <c r="M62" s="122"/>
      <c r="N62" s="122"/>
      <c r="O62" s="122">
        <v>1</v>
      </c>
      <c r="P62" s="122">
        <v>1</v>
      </c>
      <c r="Q62" s="122"/>
      <c r="R62" s="122"/>
      <c r="S62" s="122"/>
      <c r="T62" s="109"/>
      <c r="U62" s="109"/>
      <c r="V62" s="109"/>
      <c r="W62" s="109"/>
      <c r="X62" s="109"/>
      <c r="Y62" s="109"/>
      <c r="Z62" s="80"/>
    </row>
    <row r="63" spans="1:26" ht="52.5" customHeight="1">
      <c r="A63" s="110">
        <v>55</v>
      </c>
      <c r="B63" s="112" t="s">
        <v>108</v>
      </c>
      <c r="C63" s="120" t="s">
        <v>165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52.5" customHeight="1">
      <c r="A64" s="110">
        <v>56</v>
      </c>
      <c r="B64" s="112" t="s">
        <v>109</v>
      </c>
      <c r="C64" s="120" t="s">
        <v>166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52.5" customHeight="1">
      <c r="A65" s="110">
        <v>57</v>
      </c>
      <c r="B65" s="112" t="s">
        <v>110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111</v>
      </c>
      <c r="C66" s="120"/>
      <c r="D66" s="139">
        <f aca="true" t="shared" si="0" ref="D66:Y66">D9+D10+D15+D18+D20+D25+D32+D35+D36+D40+D41+D44+D46+D51+D53+D55+D56+D62+D63+D64+D65</f>
        <v>17</v>
      </c>
      <c r="E66" s="139">
        <f t="shared" si="0"/>
        <v>1</v>
      </c>
      <c r="F66" s="139">
        <f t="shared" si="0"/>
        <v>24</v>
      </c>
      <c r="G66" s="139">
        <f t="shared" si="0"/>
        <v>0</v>
      </c>
      <c r="H66" s="139">
        <f t="shared" si="0"/>
        <v>6</v>
      </c>
      <c r="I66" s="139">
        <f t="shared" si="0"/>
        <v>4</v>
      </c>
      <c r="J66" s="139">
        <f t="shared" si="0"/>
        <v>1</v>
      </c>
      <c r="K66" s="139">
        <f t="shared" si="0"/>
        <v>0</v>
      </c>
      <c r="L66" s="139">
        <f t="shared" si="0"/>
        <v>1</v>
      </c>
      <c r="M66" s="139">
        <f t="shared" si="0"/>
        <v>0</v>
      </c>
      <c r="N66" s="139">
        <f t="shared" si="0"/>
        <v>0</v>
      </c>
      <c r="O66" s="139">
        <f t="shared" si="0"/>
        <v>12</v>
      </c>
      <c r="P66" s="139">
        <f t="shared" si="0"/>
        <v>16</v>
      </c>
      <c r="Q66" s="139">
        <f t="shared" si="0"/>
        <v>0</v>
      </c>
      <c r="R66" s="139">
        <f t="shared" si="0"/>
        <v>4</v>
      </c>
      <c r="S66" s="139">
        <f t="shared" si="0"/>
        <v>0</v>
      </c>
      <c r="T66" s="139">
        <f t="shared" si="0"/>
        <v>0</v>
      </c>
      <c r="U66" s="139">
        <f t="shared" si="0"/>
        <v>2</v>
      </c>
      <c r="V66" s="139">
        <f t="shared" si="0"/>
        <v>0</v>
      </c>
      <c r="W66" s="139">
        <f t="shared" si="0"/>
        <v>2</v>
      </c>
      <c r="X66" s="139">
        <f t="shared" si="0"/>
        <v>0</v>
      </c>
      <c r="Y66" s="139">
        <f t="shared" si="0"/>
        <v>0</v>
      </c>
      <c r="Z66" s="58"/>
    </row>
    <row r="67" spans="1:26" ht="52.5" customHeight="1">
      <c r="A67" s="110">
        <v>59</v>
      </c>
      <c r="B67" s="113" t="s">
        <v>112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52.5" customHeight="1">
      <c r="A68" s="110">
        <v>60</v>
      </c>
      <c r="B68" s="113" t="s">
        <v>113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52.5" customHeight="1">
      <c r="A69" s="110">
        <v>61</v>
      </c>
      <c r="B69" s="113" t="s">
        <v>114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115</v>
      </c>
      <c r="C70" s="109"/>
      <c r="D70" s="122">
        <v>1</v>
      </c>
      <c r="E70" s="122"/>
      <c r="F70" s="122">
        <v>1</v>
      </c>
      <c r="G70" s="122"/>
      <c r="H70" s="122"/>
      <c r="I70" s="122"/>
      <c r="J70" s="122"/>
      <c r="K70" s="122"/>
      <c r="L70" s="122"/>
      <c r="M70" s="122"/>
      <c r="N70" s="122"/>
      <c r="O70" s="122">
        <v>1</v>
      </c>
      <c r="P70" s="122">
        <v>1</v>
      </c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116</v>
      </c>
      <c r="C71" s="10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117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0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189</v>
      </c>
      <c r="B1" s="140"/>
      <c r="C1" s="140"/>
      <c r="D1" s="140"/>
      <c r="E1" s="82"/>
    </row>
    <row r="2" spans="1:6" ht="29.25" customHeight="1">
      <c r="A2" s="141" t="s">
        <v>53</v>
      </c>
      <c r="B2" s="143" t="s">
        <v>33</v>
      </c>
      <c r="C2" s="152"/>
      <c r="D2" s="158"/>
      <c r="E2" s="163" t="s">
        <v>217</v>
      </c>
      <c r="F2" s="80"/>
    </row>
    <row r="3" spans="1:10" ht="20.25" customHeight="1">
      <c r="A3" s="110">
        <v>1</v>
      </c>
      <c r="B3" s="144" t="s">
        <v>190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191</v>
      </c>
      <c r="C4" s="148" t="s">
        <v>213</v>
      </c>
      <c r="D4" s="160"/>
      <c r="E4" s="164">
        <v>8</v>
      </c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214</v>
      </c>
      <c r="D5" s="116" t="s">
        <v>215</v>
      </c>
      <c r="E5" s="164">
        <v>7</v>
      </c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216</v>
      </c>
      <c r="E6" s="164">
        <v>1</v>
      </c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192</v>
      </c>
      <c r="C7" s="153"/>
      <c r="D7" s="159"/>
      <c r="E7" s="164"/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193</v>
      </c>
      <c r="C8" s="156"/>
      <c r="D8" s="160"/>
      <c r="E8" s="122"/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194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195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196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197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198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199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200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201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202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203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204</v>
      </c>
      <c r="C19" s="150"/>
      <c r="D19" s="150"/>
      <c r="E19" s="122">
        <v>2</v>
      </c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205</v>
      </c>
      <c r="C20" s="150"/>
      <c r="D20" s="150"/>
      <c r="E20" s="122">
        <v>3361</v>
      </c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206</v>
      </c>
      <c r="C21" s="151"/>
      <c r="D21" s="151"/>
      <c r="E21" s="122"/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207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208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209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210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211</v>
      </c>
      <c r="C26" s="153"/>
      <c r="D26" s="159"/>
      <c r="E26" s="164">
        <v>1</v>
      </c>
      <c r="F26" s="80"/>
      <c r="G26" s="169"/>
      <c r="H26" s="169"/>
    </row>
    <row r="27" spans="1:8" ht="18" customHeight="1">
      <c r="A27" s="110">
        <v>25</v>
      </c>
      <c r="B27" s="150" t="s">
        <v>212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0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53</v>
      </c>
      <c r="B2" s="181" t="s">
        <v>225</v>
      </c>
      <c r="C2" s="193"/>
      <c r="D2" s="202"/>
      <c r="E2" s="117" t="s">
        <v>239</v>
      </c>
      <c r="F2" s="117" t="s">
        <v>245</v>
      </c>
      <c r="G2" s="212" t="s">
        <v>247</v>
      </c>
      <c r="H2" s="221"/>
      <c r="I2" s="221"/>
      <c r="J2" s="221"/>
      <c r="K2" s="217"/>
      <c r="L2" s="117" t="s">
        <v>266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44</v>
      </c>
      <c r="H3" s="212" t="s">
        <v>251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252</v>
      </c>
      <c r="I4" s="111" t="s">
        <v>255</v>
      </c>
      <c r="J4" s="111" t="s">
        <v>259</v>
      </c>
      <c r="K4" s="111" t="s">
        <v>262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31</v>
      </c>
      <c r="B5" s="184" t="s">
        <v>34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226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227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220</v>
      </c>
      <c r="B10" s="117" t="s">
        <v>228</v>
      </c>
      <c r="C10" s="117" t="s">
        <v>237</v>
      </c>
      <c r="D10" s="117" t="s">
        <v>238</v>
      </c>
      <c r="E10" s="117" t="s">
        <v>240</v>
      </c>
      <c r="F10" s="117" t="s">
        <v>246</v>
      </c>
      <c r="G10" s="117" t="s">
        <v>248</v>
      </c>
      <c r="H10" s="117" t="s">
        <v>253</v>
      </c>
      <c r="I10" s="117" t="s">
        <v>256</v>
      </c>
      <c r="J10" s="117" t="s">
        <v>260</v>
      </c>
      <c r="K10" s="117" t="s">
        <v>263</v>
      </c>
      <c r="L10" s="117" t="s">
        <v>267</v>
      </c>
      <c r="M10" s="117" t="s">
        <v>269</v>
      </c>
      <c r="N10" s="117" t="s">
        <v>271</v>
      </c>
      <c r="O10" s="125" t="s">
        <v>273</v>
      </c>
      <c r="P10" s="135" t="s">
        <v>276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44</v>
      </c>
      <c r="Q11" s="135" t="s">
        <v>251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278</v>
      </c>
      <c r="R12" s="109" t="s">
        <v>279</v>
      </c>
      <c r="S12" s="239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>
        <v>3</v>
      </c>
      <c r="N14" s="164"/>
      <c r="O14" s="164"/>
      <c r="P14" s="164">
        <v>1</v>
      </c>
      <c r="Q14" s="164"/>
      <c r="R14" s="164">
        <v>1</v>
      </c>
      <c r="S14" s="80"/>
    </row>
    <row r="15" spans="1:19" ht="18.75" customHeight="1">
      <c r="A15" s="174" t="s">
        <v>222</v>
      </c>
      <c r="B15" s="164"/>
      <c r="C15" s="164"/>
      <c r="D15" s="164"/>
      <c r="E15" s="164">
        <v>1</v>
      </c>
      <c r="F15" s="164"/>
      <c r="G15" s="164"/>
      <c r="H15" s="164"/>
      <c r="I15" s="164">
        <v>1</v>
      </c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52.5" customHeight="1">
      <c r="A18" s="106" t="s">
        <v>53</v>
      </c>
      <c r="B18" s="181" t="s">
        <v>229</v>
      </c>
      <c r="C18" s="193"/>
      <c r="D18" s="202"/>
      <c r="E18" s="181" t="s">
        <v>241</v>
      </c>
      <c r="F18" s="215"/>
      <c r="G18" s="212" t="s">
        <v>249</v>
      </c>
      <c r="H18" s="217"/>
      <c r="I18" s="212" t="s">
        <v>257</v>
      </c>
      <c r="J18" s="217"/>
      <c r="K18" s="212" t="s">
        <v>264</v>
      </c>
      <c r="L18" s="223"/>
      <c r="M18" s="227"/>
      <c r="N18" s="106" t="s">
        <v>272</v>
      </c>
      <c r="O18" s="230" t="s">
        <v>274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250</v>
      </c>
      <c r="H19" s="109" t="s">
        <v>254</v>
      </c>
      <c r="I19" s="109" t="s">
        <v>258</v>
      </c>
      <c r="J19" s="109" t="s">
        <v>261</v>
      </c>
      <c r="K19" s="222" t="s">
        <v>265</v>
      </c>
      <c r="L19" s="109" t="s">
        <v>268</v>
      </c>
      <c r="M19" s="228" t="s">
        <v>270</v>
      </c>
      <c r="N19" s="177"/>
      <c r="O19" s="231" t="s">
        <v>275</v>
      </c>
      <c r="P19" s="231" t="s">
        <v>277</v>
      </c>
      <c r="Q19" s="235"/>
      <c r="R19" s="237"/>
    </row>
    <row r="20" spans="1:17" ht="13.5">
      <c r="A20" s="178" t="s">
        <v>224</v>
      </c>
      <c r="B20" s="184" t="s">
        <v>34</v>
      </c>
      <c r="C20" s="196"/>
      <c r="D20" s="205"/>
      <c r="E20" s="211" t="s">
        <v>119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230</v>
      </c>
      <c r="C21" s="189"/>
      <c r="D21" s="189"/>
      <c r="E21" s="171" t="s">
        <v>242</v>
      </c>
      <c r="F21" s="171"/>
      <c r="G21" s="164"/>
      <c r="H21" s="164"/>
      <c r="I21" s="164"/>
      <c r="J21" s="164"/>
      <c r="K21" s="164"/>
      <c r="L21" s="164"/>
      <c r="M21" s="164"/>
      <c r="N21" s="164"/>
      <c r="O21" s="122"/>
      <c r="P21" s="122"/>
      <c r="Q21" s="236"/>
      <c r="R21" s="238"/>
    </row>
    <row r="22" spans="1:18" ht="14.25" customHeight="1">
      <c r="A22" s="109">
        <v>2</v>
      </c>
      <c r="B22" s="190" t="s">
        <v>56</v>
      </c>
      <c r="C22" s="199"/>
      <c r="D22" s="208"/>
      <c r="E22" s="212">
        <v>115</v>
      </c>
      <c r="F22" s="217"/>
      <c r="G22" s="164"/>
      <c r="H22" s="164"/>
      <c r="I22" s="164"/>
      <c r="J22" s="164"/>
      <c r="K22" s="164"/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59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61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231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62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232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233</v>
      </c>
      <c r="C28" s="200"/>
      <c r="D28" s="209"/>
      <c r="E28" s="213" t="s">
        <v>243</v>
      </c>
      <c r="F28" s="218"/>
      <c r="G28" s="164"/>
      <c r="H28" s="164"/>
      <c r="I28" s="164"/>
      <c r="J28" s="164"/>
      <c r="K28" s="164"/>
      <c r="L28" s="164"/>
      <c r="M28" s="164"/>
      <c r="N28" s="164"/>
      <c r="O28" s="122"/>
      <c r="P28" s="122"/>
      <c r="Q28" s="236"/>
      <c r="R28" s="238"/>
    </row>
    <row r="29" spans="1:18" ht="21.75" customHeight="1">
      <c r="A29" s="109">
        <v>9</v>
      </c>
      <c r="B29" s="192" t="s">
        <v>234</v>
      </c>
      <c r="C29" s="201"/>
      <c r="D29" s="210"/>
      <c r="E29" s="213" t="s">
        <v>244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235</v>
      </c>
      <c r="C30" s="189"/>
      <c r="D30" s="189"/>
      <c r="E30" s="214"/>
      <c r="F30" s="214"/>
      <c r="G30" s="164">
        <v>1</v>
      </c>
      <c r="H30" s="164">
        <v>1</v>
      </c>
      <c r="I30" s="164"/>
      <c r="J30" s="164">
        <v>2</v>
      </c>
      <c r="K30" s="164"/>
      <c r="L30" s="164">
        <v>2</v>
      </c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236</v>
      </c>
      <c r="C31" s="189"/>
      <c r="D31" s="189"/>
      <c r="E31" s="214"/>
      <c r="F31" s="214"/>
      <c r="G31" s="240">
        <f aca="true" t="shared" si="0" ref="G31:P31">G21+G28+G29+G30</f>
        <v>1</v>
      </c>
      <c r="H31" s="240">
        <f t="shared" si="0"/>
        <v>1</v>
      </c>
      <c r="I31" s="240">
        <f t="shared" si="0"/>
        <v>0</v>
      </c>
      <c r="J31" s="240">
        <f t="shared" si="0"/>
        <v>2</v>
      </c>
      <c r="K31" s="240">
        <f t="shared" si="0"/>
        <v>0</v>
      </c>
      <c r="L31" s="240">
        <f t="shared" si="0"/>
        <v>2</v>
      </c>
      <c r="M31" s="240">
        <f t="shared" si="0"/>
        <v>0</v>
      </c>
      <c r="N31" s="240">
        <f t="shared" si="0"/>
        <v>0</v>
      </c>
      <c r="O31" s="139">
        <f t="shared" si="0"/>
        <v>0</v>
      </c>
      <c r="P31" s="139">
        <f t="shared" si="0"/>
        <v>0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6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1" t="s">
        <v>53</v>
      </c>
      <c r="B2" s="247" t="s">
        <v>282</v>
      </c>
      <c r="C2" s="117" t="s">
        <v>315</v>
      </c>
      <c r="D2" s="117" t="s">
        <v>327</v>
      </c>
      <c r="E2" s="117" t="s">
        <v>329</v>
      </c>
      <c r="F2" s="117" t="s">
        <v>330</v>
      </c>
      <c r="G2" s="125" t="s">
        <v>331</v>
      </c>
      <c r="H2" s="117" t="s">
        <v>332</v>
      </c>
      <c r="I2" s="117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338</v>
      </c>
      <c r="K3" s="111" t="s">
        <v>340</v>
      </c>
      <c r="L3" s="273"/>
    </row>
    <row r="4" spans="1:12" ht="12.75">
      <c r="A4" s="243" t="s">
        <v>31</v>
      </c>
      <c r="B4" s="249" t="s">
        <v>34</v>
      </c>
      <c r="C4" s="178" t="s">
        <v>119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283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284</v>
      </c>
      <c r="C6" s="260" t="s">
        <v>316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285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37.5" customHeight="1">
      <c r="A8" s="222">
        <v>4</v>
      </c>
      <c r="B8" s="251" t="s">
        <v>286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37.5" customHeight="1">
      <c r="A9" s="222">
        <v>5</v>
      </c>
      <c r="B9" s="251" t="s">
        <v>287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37.5" customHeight="1">
      <c r="A10" s="222">
        <v>6</v>
      </c>
      <c r="B10" s="251" t="s">
        <v>288</v>
      </c>
      <c r="C10" s="222" t="s">
        <v>317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37.5" customHeight="1">
      <c r="A11" s="222">
        <v>7</v>
      </c>
      <c r="B11" s="251" t="s">
        <v>289</v>
      </c>
      <c r="C11" s="222" t="s">
        <v>318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290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291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53</v>
      </c>
      <c r="B16" s="171" t="s">
        <v>292</v>
      </c>
      <c r="C16" s="171" t="s">
        <v>315</v>
      </c>
      <c r="D16" s="106" t="s">
        <v>328</v>
      </c>
      <c r="E16" s="106" t="s">
        <v>329</v>
      </c>
      <c r="F16" s="106" t="s">
        <v>46</v>
      </c>
      <c r="G16" s="171" t="s">
        <v>331</v>
      </c>
      <c r="H16" s="171"/>
      <c r="I16" s="266"/>
      <c r="J16" s="125" t="s">
        <v>339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44</v>
      </c>
      <c r="H17" s="212" t="s">
        <v>333</v>
      </c>
      <c r="I17" s="267"/>
      <c r="J17" s="125"/>
      <c r="K17" s="270"/>
    </row>
    <row r="18" spans="1:11" ht="37.5" customHeight="1">
      <c r="A18" s="171"/>
      <c r="B18" s="171"/>
      <c r="C18" s="171"/>
      <c r="D18" s="108"/>
      <c r="E18" s="108"/>
      <c r="F18" s="108"/>
      <c r="G18" s="265"/>
      <c r="H18" s="111" t="s">
        <v>334</v>
      </c>
      <c r="I18" s="109" t="s">
        <v>336</v>
      </c>
      <c r="J18" s="125"/>
      <c r="K18" s="270"/>
    </row>
    <row r="19" spans="1:11" ht="12.75">
      <c r="A19" s="178" t="s">
        <v>31</v>
      </c>
      <c r="B19" s="178" t="s">
        <v>34</v>
      </c>
      <c r="C19" s="120" t="s">
        <v>119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293</v>
      </c>
      <c r="C20" s="260" t="s">
        <v>319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294</v>
      </c>
      <c r="C21" s="260" t="s">
        <v>320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295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296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37.5" customHeight="1">
      <c r="A24" s="111">
        <v>5</v>
      </c>
      <c r="B24" s="251" t="s">
        <v>297</v>
      </c>
      <c r="C24" s="260" t="s">
        <v>321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298</v>
      </c>
      <c r="C25" s="260" t="s">
        <v>322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299</v>
      </c>
      <c r="C26" s="260" t="s">
        <v>322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300</v>
      </c>
      <c r="C27" s="260" t="s">
        <v>323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301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302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303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304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37.5" customHeight="1">
      <c r="A32" s="111">
        <v>13</v>
      </c>
      <c r="B32" s="251" t="s">
        <v>305</v>
      </c>
      <c r="C32" s="260" t="s">
        <v>324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306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307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308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309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12.75">
      <c r="A37" s="111">
        <v>18</v>
      </c>
      <c r="B37" s="256" t="s">
        <v>310</v>
      </c>
      <c r="C37" s="260"/>
      <c r="D37" s="109"/>
      <c r="E37" s="109">
        <v>1</v>
      </c>
      <c r="F37" s="109"/>
      <c r="G37" s="109"/>
      <c r="H37" s="109"/>
      <c r="I37" s="109"/>
      <c r="J37" s="109">
        <v>1</v>
      </c>
      <c r="K37" s="271"/>
    </row>
    <row r="38" spans="1:11" ht="12.75">
      <c r="A38" s="111">
        <v>19</v>
      </c>
      <c r="B38" s="251" t="s">
        <v>311</v>
      </c>
      <c r="C38" s="260"/>
      <c r="D38" s="109"/>
      <c r="E38" s="109">
        <v>1</v>
      </c>
      <c r="F38" s="109"/>
      <c r="G38" s="109"/>
      <c r="H38" s="109"/>
      <c r="I38" s="109"/>
      <c r="J38" s="109">
        <v>1</v>
      </c>
      <c r="K38" s="271"/>
    </row>
    <row r="39" spans="1:11" ht="12.75">
      <c r="A39" s="111">
        <v>20</v>
      </c>
      <c r="B39" s="251" t="s">
        <v>312</v>
      </c>
      <c r="C39" s="260" t="s">
        <v>325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313</v>
      </c>
      <c r="C40" s="260" t="s">
        <v>326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314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0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8"/>
      <c r="L2" s="274" t="s">
        <v>362</v>
      </c>
      <c r="M2" s="184" t="s">
        <v>363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44</v>
      </c>
      <c r="I3" s="212" t="s">
        <v>251</v>
      </c>
      <c r="J3" s="221"/>
      <c r="K3" s="217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359</v>
      </c>
      <c r="J4" s="106" t="s">
        <v>360</v>
      </c>
      <c r="K4" s="106" t="s">
        <v>361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31</v>
      </c>
      <c r="B6" s="282" t="s">
        <v>34</v>
      </c>
      <c r="C6" s="292"/>
      <c r="D6" s="220" t="s">
        <v>119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344</v>
      </c>
      <c r="C7" s="293"/>
      <c r="D7" s="109" t="s">
        <v>353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345</v>
      </c>
      <c r="C8" s="284"/>
      <c r="D8" s="222" t="s">
        <v>128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346</v>
      </c>
      <c r="C9" s="284"/>
      <c r="D9" s="111" t="s">
        <v>354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347</v>
      </c>
      <c r="C10" s="293"/>
      <c r="D10" s="222" t="s">
        <v>149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348</v>
      </c>
      <c r="C11" s="284"/>
      <c r="D11" s="111" t="s">
        <v>355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349</v>
      </c>
      <c r="C12" s="284"/>
      <c r="D12" s="111" t="s">
        <v>356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110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350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351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343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P3:P5"/>
    <mergeCell ref="K4:K5"/>
    <mergeCell ref="A17:G17"/>
    <mergeCell ref="B12:C12"/>
    <mergeCell ref="B8:C8"/>
    <mergeCell ref="B10:C10"/>
    <mergeCell ref="B11:C11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M3:M5"/>
    <mergeCell ref="N3:N5"/>
    <mergeCell ref="B15:C15"/>
    <mergeCell ref="I4:I5"/>
    <mergeCell ref="B7:C7"/>
    <mergeCell ref="I3:K3"/>
    <mergeCell ref="B6:C6"/>
    <mergeCell ref="L2:L5"/>
    <mergeCell ref="B14:C14"/>
    <mergeCell ref="G2:G5"/>
    <mergeCell ref="H3:H5"/>
    <mergeCell ref="B13:C13"/>
    <mergeCell ref="B9:C9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 customHeight="1">
      <c r="A2" s="109" t="s">
        <v>53</v>
      </c>
      <c r="B2" s="109" t="s">
        <v>292</v>
      </c>
      <c r="C2" s="109" t="s">
        <v>385</v>
      </c>
      <c r="D2" s="109" t="s">
        <v>400</v>
      </c>
      <c r="E2" s="231" t="s">
        <v>329</v>
      </c>
      <c r="F2" s="231" t="s">
        <v>46</v>
      </c>
      <c r="G2" s="231" t="s">
        <v>331</v>
      </c>
      <c r="H2" s="231" t="s">
        <v>402</v>
      </c>
      <c r="I2" s="231" t="s">
        <v>339</v>
      </c>
      <c r="J2" s="332"/>
      <c r="K2" s="336"/>
    </row>
    <row r="3" spans="1:11" ht="13.5">
      <c r="A3" s="220" t="s">
        <v>31</v>
      </c>
      <c r="B3" s="220" t="s">
        <v>34</v>
      </c>
      <c r="C3" s="220" t="s">
        <v>119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370</v>
      </c>
      <c r="C4" s="260" t="s">
        <v>386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371</v>
      </c>
      <c r="C5" s="260" t="s">
        <v>387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372</v>
      </c>
      <c r="C6" s="260" t="s">
        <v>388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373</v>
      </c>
      <c r="C7" s="260" t="s">
        <v>389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374</v>
      </c>
      <c r="C8" s="260" t="s">
        <v>390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375</v>
      </c>
      <c r="C9" s="260" t="s">
        <v>391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376</v>
      </c>
      <c r="C10" s="260" t="s">
        <v>392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4">
        <v>8</v>
      </c>
      <c r="B11" s="251" t="s">
        <v>377</v>
      </c>
      <c r="C11" s="260" t="s">
        <v>393</v>
      </c>
      <c r="D11" s="164"/>
      <c r="E11" s="164"/>
      <c r="F11" s="164"/>
      <c r="G11" s="164"/>
      <c r="H11" s="164"/>
      <c r="I11" s="164"/>
      <c r="J11" s="333"/>
      <c r="K11" s="15"/>
    </row>
    <row r="12" spans="1:11" ht="37.5" customHeight="1">
      <c r="A12" s="244">
        <v>9</v>
      </c>
      <c r="B12" s="251" t="s">
        <v>378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379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380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381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382</v>
      </c>
      <c r="C16" s="109"/>
      <c r="D16" s="164"/>
      <c r="E16" s="164"/>
      <c r="F16" s="164"/>
      <c r="G16" s="164"/>
      <c r="H16" s="164"/>
      <c r="I16" s="164"/>
      <c r="J16" s="333"/>
      <c r="K16" s="15"/>
    </row>
    <row r="17" spans="1:11" ht="12.75">
      <c r="A17" s="244">
        <v>14</v>
      </c>
      <c r="B17" s="251" t="s">
        <v>308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383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299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384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1"/>
      <c r="E21" s="321"/>
      <c r="F21" s="321"/>
      <c r="G21" s="321"/>
      <c r="H21" s="321"/>
      <c r="I21" s="321"/>
      <c r="J21" s="15"/>
      <c r="K21" s="15"/>
    </row>
    <row r="22" spans="1:11" ht="12.75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7"/>
      <c r="B23" s="309"/>
      <c r="C23" s="315" t="s">
        <v>394</v>
      </c>
      <c r="D23" s="322"/>
      <c r="E23" s="323"/>
      <c r="F23" s="323"/>
      <c r="G23" s="315"/>
      <c r="H23" s="329" t="s">
        <v>405</v>
      </c>
      <c r="I23" s="329"/>
      <c r="J23" s="334"/>
      <c r="K23" s="335"/>
      <c r="L23" s="335"/>
      <c r="M23" s="337"/>
      <c r="N23" s="337"/>
      <c r="O23" s="337"/>
      <c r="P23" s="337"/>
      <c r="Q23" s="337"/>
    </row>
    <row r="24" spans="1:17" ht="15.75">
      <c r="A24" s="307"/>
      <c r="B24" s="310"/>
      <c r="C24" s="316"/>
      <c r="D24" s="316"/>
      <c r="E24" s="324" t="s">
        <v>401</v>
      </c>
      <c r="F24" s="324"/>
      <c r="G24" s="322"/>
      <c r="H24" s="330" t="s">
        <v>403</v>
      </c>
      <c r="I24" s="330"/>
      <c r="J24" s="335"/>
      <c r="K24" s="335"/>
      <c r="L24" s="335"/>
      <c r="M24" s="313"/>
      <c r="N24" s="313"/>
      <c r="O24" s="338"/>
      <c r="P24" s="313"/>
      <c r="Q24" s="313"/>
    </row>
    <row r="25" spans="1:17" ht="11.25" customHeight="1">
      <c r="A25" s="307"/>
      <c r="B25" s="310"/>
      <c r="C25" s="316"/>
      <c r="D25" s="316"/>
      <c r="E25" s="322"/>
      <c r="F25" s="322"/>
      <c r="G25" s="322"/>
      <c r="H25" s="331"/>
      <c r="I25" s="331"/>
      <c r="J25" s="335"/>
      <c r="K25" s="335"/>
      <c r="L25" s="335"/>
      <c r="M25" s="313"/>
      <c r="N25" s="313"/>
      <c r="O25" s="338"/>
      <c r="P25" s="313"/>
      <c r="Q25" s="313"/>
    </row>
    <row r="26" spans="1:17" ht="15.75">
      <c r="A26" s="307"/>
      <c r="B26" s="311"/>
      <c r="C26" s="317" t="s">
        <v>395</v>
      </c>
      <c r="D26" s="319"/>
      <c r="E26" s="323"/>
      <c r="F26" s="323"/>
      <c r="G26" s="317"/>
      <c r="H26" s="329" t="s">
        <v>404</v>
      </c>
      <c r="I26" s="329"/>
      <c r="J26" s="335"/>
      <c r="K26" s="335"/>
      <c r="L26" s="335"/>
      <c r="M26" s="335"/>
      <c r="N26" s="335"/>
      <c r="O26" s="335"/>
      <c r="P26" s="335"/>
      <c r="Q26" s="335"/>
    </row>
    <row r="27" spans="1:17" ht="15.75">
      <c r="A27" s="63"/>
      <c r="B27" s="310"/>
      <c r="C27" s="316"/>
      <c r="D27" s="316"/>
      <c r="E27" s="324" t="s">
        <v>401</v>
      </c>
      <c r="F27" s="324"/>
      <c r="G27" s="322"/>
      <c r="H27" s="330" t="s">
        <v>403</v>
      </c>
      <c r="I27" s="330"/>
      <c r="J27" s="335"/>
      <c r="K27" s="335"/>
      <c r="L27" s="335"/>
      <c r="M27" s="335"/>
      <c r="N27" s="335"/>
      <c r="O27" s="335"/>
      <c r="P27" s="335"/>
      <c r="Q27" s="335"/>
    </row>
    <row r="28" spans="1:17" ht="11.25" customHeight="1">
      <c r="A28" s="63"/>
      <c r="B28" s="310"/>
      <c r="C28" s="316"/>
      <c r="D28" s="316"/>
      <c r="E28" s="322"/>
      <c r="F28" s="322"/>
      <c r="G28" s="322"/>
      <c r="H28" s="322"/>
      <c r="I28" s="322"/>
      <c r="J28" s="335"/>
      <c r="K28" s="335"/>
      <c r="L28" s="335"/>
      <c r="M28" s="335"/>
      <c r="N28" s="335"/>
      <c r="O28" s="335"/>
      <c r="P28" s="335"/>
      <c r="Q28" s="335"/>
    </row>
    <row r="29" spans="1:17" ht="11.25" customHeight="1">
      <c r="A29" s="63"/>
      <c r="B29" s="310"/>
      <c r="C29" s="316"/>
      <c r="D29" s="316"/>
      <c r="E29" s="316"/>
      <c r="F29" s="316"/>
      <c r="G29" s="319"/>
      <c r="H29" s="319"/>
      <c r="I29" s="319"/>
      <c r="J29" s="335"/>
      <c r="K29" s="335"/>
      <c r="L29" s="335"/>
      <c r="M29" s="335"/>
      <c r="N29" s="335"/>
      <c r="O29" s="335"/>
      <c r="P29" s="335"/>
      <c r="Q29" s="335"/>
    </row>
    <row r="30" spans="1:17" ht="15.75">
      <c r="A30" s="63"/>
      <c r="B30" s="312"/>
      <c r="C30" s="318" t="s">
        <v>396</v>
      </c>
      <c r="D30" s="318"/>
      <c r="E30" s="325" t="s">
        <v>406</v>
      </c>
      <c r="F30" s="325"/>
      <c r="G30" s="325"/>
      <c r="H30" s="319"/>
      <c r="I30" s="319"/>
      <c r="J30" s="335"/>
      <c r="K30" s="335"/>
      <c r="L30" s="335"/>
      <c r="M30" s="335"/>
      <c r="N30" s="335"/>
      <c r="O30" s="335"/>
      <c r="P30" s="335"/>
      <c r="Q30" s="335"/>
    </row>
    <row r="31" spans="1:17" ht="15.75">
      <c r="A31" s="63"/>
      <c r="B31" s="313"/>
      <c r="C31" s="318" t="s">
        <v>397</v>
      </c>
      <c r="D31" s="318"/>
      <c r="E31" s="326" t="s">
        <v>407</v>
      </c>
      <c r="F31" s="326"/>
      <c r="G31" s="326"/>
      <c r="H31" s="319"/>
      <c r="I31" s="319"/>
      <c r="J31" s="335"/>
      <c r="K31" s="335"/>
      <c r="L31" s="335"/>
      <c r="M31" s="335"/>
      <c r="N31" s="335"/>
      <c r="O31" s="335"/>
      <c r="P31" s="335"/>
      <c r="Q31" s="335"/>
    </row>
    <row r="32" spans="1:17" ht="15.75">
      <c r="A32" s="63"/>
      <c r="B32" s="313"/>
      <c r="C32" s="319" t="s">
        <v>398</v>
      </c>
      <c r="D32" s="319"/>
      <c r="E32" s="339" t="s">
        <v>408</v>
      </c>
      <c r="F32" s="326"/>
      <c r="G32" s="326"/>
      <c r="H32" s="318"/>
      <c r="I32" s="318"/>
      <c r="K32" s="335"/>
      <c r="L32" s="335"/>
      <c r="M32" s="335"/>
      <c r="N32" s="335"/>
      <c r="O32" s="335"/>
      <c r="P32" s="335"/>
      <c r="Q32" s="335"/>
    </row>
    <row r="33" spans="1:11" ht="15.75">
      <c r="A33" s="63"/>
      <c r="B33" s="63"/>
      <c r="C33" s="318"/>
      <c r="D33" s="318"/>
      <c r="E33" s="327"/>
      <c r="F33" s="327"/>
      <c r="G33" s="327"/>
      <c r="H33" s="318"/>
      <c r="I33" s="318"/>
      <c r="J33" s="15"/>
      <c r="K33" s="15"/>
    </row>
    <row r="34" spans="1:11" ht="15.75">
      <c r="A34" s="63"/>
      <c r="B34" s="63"/>
      <c r="C34" s="320" t="s">
        <v>399</v>
      </c>
      <c r="D34" s="320"/>
      <c r="E34" s="328"/>
      <c r="F34" s="328"/>
      <c r="G34" s="328"/>
      <c r="H34" s="328"/>
      <c r="I34" s="328"/>
      <c r="J34" s="15"/>
      <c r="K34" s="15"/>
    </row>
    <row r="35" spans="1:11" ht="12.75" customHeight="1">
      <c r="A35" s="63"/>
      <c r="B35" s="63"/>
      <c r="C35" s="142"/>
      <c r="D35" s="142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hyperlinks>
    <hyperlink ref="E32" r:id="rId1" display="inbox@krm.zt.court.gov.ua  &#10;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dcterms:created xsi:type="dcterms:W3CDTF">2016-01-03T11:13:17Z</dcterms:created>
  <dcterms:modified xsi:type="dcterms:W3CDTF">2016-01-03T11:13:17Z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