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<sst xmlns="http://schemas.openxmlformats.org/spreadsheetml/2006/main" count="474" uniqueCount="408">
  <si>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</si>
  <si>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</si>
  <si>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</si>
  <si>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</si>
  <si>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</si>
  <si>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</si>
  <si>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</si>
  <si>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</si>
  <si>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</si>
  <si>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</si>
  <si>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</si>
  <si>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</si>
  <si>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</si>
  <si>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</si>
  <si>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</si>
  <si>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</si>
  <si>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</si>
  <si>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</si>
  <si>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</si>
  <si>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</si>
  <si>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</si>
  <si>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</si>
  <si>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</si>
  <si>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</si>
  <si>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</si>
  <si>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</si>
  <si>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</si>
  <si>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</si>
  <si>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</si>
  <si>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</si>
  <si>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</si>
  <si>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</si>
  <si>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</si>
  <si>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</si>
  <si>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</si>
  <si>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</si>
  <si>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</si>
  <si>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</si>
  <si>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</si>
  <si>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</si>
  <si>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</si>
  <si>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</si>
  <si>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</si>
  <si>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</si>
  <si>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</si>
  <si>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</si>
  <si>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</si>
  <si>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</si>
  <si>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</si>
  <si>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</si>
  <si>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</si>
  <si>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</si>
  <si>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</si>
  <si>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</si>
  <si>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</si>
  <si>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</si>
  <si>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</si>
  <si>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</si>
  <si>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</si>
  <si>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</si>
  <si>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</si>
  <si>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</si>
  <si>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</si>
  <si>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</si>
  <si>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</si>
  <si>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</si>
  <si>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</si>
  <si>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</si>
  <si>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</si>
  <si>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</si>
  <si>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</si>
  <si>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</si>
  <si>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</si>
  <si>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</si>
  <si>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</si>
  <si>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</si>
  <si>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</si>
  <si>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</si>
  <si>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</si>
  <si>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</si>
  <si>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</si>
  <si>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</si>
  <si>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</si>
  <si>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</si>
  <si>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</si>
  <si>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</si>
  <si>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</si>
  <si>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</si>
  <si>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</si>
  <si>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</si>
  <si>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</si>
  <si>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</si>
  <si>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</si>
  <si>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</si>
  <si>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</si>
  <si>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</si>
  <si>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</si>
  <si>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</si>
  <si>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</si>
  <si>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</si>
  <si>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</si>
  <si>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</si>
  <si>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</si>
  <si>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</si>
  <si>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</si>
  <si>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</si>
  <si>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</si>
  <si>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</si>
  <si>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</si>
  <si>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</si>
  <si>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</si>
  <si>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</si>
  <si>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</si>
  <si>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</si>
  <si>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</si>
  <si>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</si>
  <si>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</si>
  <si>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</si>
  <si>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</si>
  <si>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</si>
  <si>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</si>
  <si>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</si>
  <si>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</si>
  <si>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</si>
  <si>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</si>
  <si>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</si>
  <si>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</si>
  <si>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</si>
  <si>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</si>
  <si>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</si>
  <si>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</si>
  <si>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</si>
  <si>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</si>
  <si>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</si>
  <si>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</si>
  <si>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</si>
  <si>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</si>
  <si>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</si>
  <si>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</si>
  <si>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</si>
  <si>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</si>
  <si>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</si>
  <si>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</si>
  <si>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</si>
  <si>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</si>
  <si>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</si>
  <si>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</si>
  <si>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</si>
  <si>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</si>
  <si>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</si>
  <si>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</si>
  <si>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</si>
  <si>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</si>
  <si>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</si>
  <si>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</si>
  <si>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</si>
  <si>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</si>
  <si>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</si>
  <si>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</si>
  <si>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</si>
  <si>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</si>
  <si>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</si>
  <si>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</si>
  <si>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</si>
  <si>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</si>
  <si>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</si>
  <si>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</si>
  <si>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</si>
  <si>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</si>
  <si>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</si>
  <si>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</si>
  <si>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</si>
  <si>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</si>
  <si>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</si>
  <si>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</si>
  <si>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</si>
  <si>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</si>
  <si>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</si>
  <si>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</si>
  <si>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</si>
  <si>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</si>
  <si>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</si>
  <si>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</si>
  <si>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</si>
  <si>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</si>
  <si>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</si>
  <si>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</si>
  <si>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</si>
  <si>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</si>
  <si>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</si>
  <si>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</si>
  <si>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</si>
  <si>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</si>
  <si>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</si>
  <si>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</si>
  <si>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</si>
  <si>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</si>
  <si>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</si>
  <si>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</si>
  <si>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</si>
  <si>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</si>
  <si>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</si>
  <si>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</si>
  <si>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</si>
  <si>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</si>
  <si>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</si>
  <si>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</si>
  <si>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</si>
  <si>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</si>
  <si>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</si>
  <si>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</si>
  <si>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</si>
  <si>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</si>
  <si>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</si>
  <si>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</si>
  <si>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</si>
  <si>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</si>
  <si>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</si>
  <si>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</si>
  <si>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</si>
  <si>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</si>
  <si>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</si>
  <si>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</si>
  <si>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</si>
  <si>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</si>
  <si>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</si>
  <si>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</si>
  <si>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</si>
  <si>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</si>
  <si>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</si>
  <si>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</si>
  <si>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</si>
  <si>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</si>
  <si>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</si>
  <si>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</si>
  <si>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</si>
  <si>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</si>
  <si>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</si>
  <si>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</si>
  <si>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</si>
  <si>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</si>
  <si>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</si>
  <si>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</si>
  <si>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</si>
  <si>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</si>
  <si>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</si>
  <si>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</si>
  <si>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</si>
  <si>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</si>
  <si>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</si>
  <si>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</si>
  <si>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</si>
  <si>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</si>
  <si>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</si>
  <si>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</si>
  <si>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</si>
  <si>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</si>
  <si>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</si>
  <si>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</si>
  <si>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</si>
  <si>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</si>
  <si>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</si>
  <si>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</si>
  <si>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</si>
  <si>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</si>
  <si>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</si>
  <si>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</si>
  <si>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</si>
  <si>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</si>
  <si>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</si>
  <si>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</si>
  <si>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</si>
  <si>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</si>
  <si>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</si>
  <si>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</si>
  <si>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</si>
  <si>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</si>
  <si>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</si>
  <si>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</si>
  <si>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</si>
  <si>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</si>
  <si>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</si>
  <si>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</si>
  <si>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</si>
  <si>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</si>
  <si>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</si>
  <si>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</si>
  <si>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</si>
  <si>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</si>
  <si>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</si>
  <si>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</si>
  <si>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</si>
  <si>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</si>
  <si>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</si>
  <si>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</si>
  <si>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</si>
  <si>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</si>
  <si>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</si>
  <si>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</si>
  <si>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</si>
  <si>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</si>
  <si>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</si>
  <si>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</si>
  <si>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</si>
  <si>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</si>
  <si>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</si>
  <si>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</si>
  <si>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</si>
  <si>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</si>
  <si>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</si>
  <si>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</si>
  <si>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</si>
  <si>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</si>
  <si>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</si>
  <si>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</si>
  <si>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</si>
  <si>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</si>
  <si>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</si>
  <si>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</si>
  <si>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</si>
  <si>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</si>
  <si>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</si>
  <si>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</si>
  <si>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</si>
  <si>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</si>
  <si>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</si>
  <si>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</si>
  <si>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</si>
  <si>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</si>
  <si>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</si>
  <si>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</si>
  <si>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</si>
  <si>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</si>
  <si>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</si>
  <si>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</si>
  <si>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</si>
  <si>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</si>
  <si>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</si>
  <si>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</si>
  <si>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</si>
  <si>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</si>
  <si>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</si>
  <si>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</si>
  <si>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</si>
  <si>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</si>
  <si>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</si>
  <si>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</si>
  <si>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</si>
  <si>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</si>
  <si>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</si>
  <si>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</si>
  <si>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</si>
  <si>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</si>
  <si>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</si>
  <si>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</si>
  <si>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</si>
  <si>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</si>
  <si>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</si>
  <si>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</si>
  <si>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</si>
  <si>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</si>
  <si>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</si>
  <si>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</si>
  <si>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</si>
  <si>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</si>
  <si>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</si>
  <si>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</si>
  <si>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</si>
  <si>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</si>
  <si>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</si>
  <si>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</si>
  <si>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</si>
  <si>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</si>
  <si>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</si>
  <si>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</si>
  <si>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</si>
  <si>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</si>
  <si>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</si>
  <si>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</si>
  <si>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</si>
  <si>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</si>
  <si>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</si>
  <si>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</si>
  <si>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</si>
  <si>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</si>
  <si>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</si>
  <si>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</si>
  <si>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</si>
  <si>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</si>
  <si>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</si>
  <si>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</si>
  <si>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</si>
  <si>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</si>
  <si>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</si>
  <si>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</si>
  <si>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</si>
  <si>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</si>
  <si>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</si>
  <si>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</si>
  <si>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Луцький міськрайонний суд Волинської області</t>
  </si>
  <si>
    <t>43016. Волинська область</t>
  </si>
  <si>
    <t>м. Луцьк</t>
  </si>
  <si>
    <t>вул. Лесі Українки. 24</t>
  </si>
  <si>
    <t>О.В. Пилипюк</t>
  </si>
  <si>
    <t>(0332) 72-22-04</t>
  </si>
  <si>
    <t>inbox@lc.vl.court.gov.ua</t>
  </si>
  <si>
    <t>2 липня 2015 року</t>
  </si>
  <si>
    <t>Р.М. Кихтюк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</si>
</sst>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1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6171875" style="141" customWidth="1"/>
    <col min="5" max="6" width="8.00390625" style="141" customWidth="1"/>
    <col min="7" max="7" width="6.375" style="141" customWidth="1"/>
    <col min="8" max="8" width="1.875" style="141" customWidth="1"/>
    <col min="9" max="9" width="10.50390625" style="141" customWidth="1"/>
    <col min="10" max="10" width="9.875" style="141" customWidth="1"/>
    <col min="11" max="11" width="10.50390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&amp;L62709CEC&amp;C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125" defaultRowHeight="12.75"/>
  <cols>
    <col min="1" max="1" width="3.50390625" style="61" customWidth="1"/>
    <col min="2" max="2" width="43.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37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13</v>
      </c>
      <c r="D7" s="193">
        <f>'розділ 2'!E66</f>
        <v>3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13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13</v>
      </c>
      <c r="D14" s="192">
        <f aca="true" t="shared" si="0" ref="D14:I14">D7+D8+D9+D10+D11+D12+D13</f>
        <v>3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13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&amp;L62709CEC&amp;CФорма № 1, Підрозділ: Луцький міськрайонний суд Волинської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125" defaultRowHeight="12.75"/>
  <cols>
    <col min="1" max="1" width="3.875" style="42" customWidth="1"/>
    <col min="2" max="2" width="42.50390625" style="41" customWidth="1"/>
    <col min="3" max="3" width="25.875" style="43" customWidth="1"/>
    <col min="4" max="4" width="11.625" style="37" customWidth="1"/>
    <col min="5" max="5" width="10.00390625" style="37" customWidth="1"/>
    <col min="6" max="6" width="8.00390625" style="37" customWidth="1"/>
    <col min="7" max="7" width="9.375" style="37" customWidth="1"/>
    <col min="8" max="9" width="7.875" style="37" customWidth="1"/>
    <col min="10" max="10" width="7.125" style="37" customWidth="1"/>
    <col min="11" max="11" width="9.875" style="37" customWidth="1"/>
    <col min="12" max="12" width="8.50390625" style="37" customWidth="1"/>
    <col min="13" max="13" width="10.875" style="37" customWidth="1"/>
    <col min="14" max="14" width="9.625" style="37" customWidth="1"/>
    <col min="15" max="15" width="12.50390625" style="37" customWidth="1"/>
    <col min="16" max="17" width="8.50390625" style="37" customWidth="1"/>
    <col min="18" max="18" width="8.375" style="37" customWidth="1"/>
    <col min="19" max="20" width="8.50390625" style="37" customWidth="1"/>
    <col min="21" max="21" width="8.625" style="37" customWidth="1"/>
    <col min="22" max="22" width="9.37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>
        <v>4</v>
      </c>
      <c r="E15" s="126">
        <v>1</v>
      </c>
      <c r="F15" s="126">
        <v>11</v>
      </c>
      <c r="G15" s="126"/>
      <c r="H15" s="126"/>
      <c r="I15" s="126"/>
      <c r="J15" s="126"/>
      <c r="K15" s="126"/>
      <c r="L15" s="126"/>
      <c r="M15" s="126"/>
      <c r="N15" s="126"/>
      <c r="O15" s="126">
        <v>5</v>
      </c>
      <c r="P15" s="126">
        <v>11</v>
      </c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>
        <v>4</v>
      </c>
      <c r="E17" s="126">
        <v>1</v>
      </c>
      <c r="F17" s="126">
        <v>11</v>
      </c>
      <c r="G17" s="126"/>
      <c r="H17" s="126"/>
      <c r="I17" s="126"/>
      <c r="J17" s="126"/>
      <c r="K17" s="126"/>
      <c r="L17" s="126"/>
      <c r="M17" s="126"/>
      <c r="N17" s="126"/>
      <c r="O17" s="126">
        <v>5</v>
      </c>
      <c r="P17" s="126">
        <v>11</v>
      </c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>
        <v>1</v>
      </c>
      <c r="E18" s="126"/>
      <c r="F18" s="126">
        <v>1</v>
      </c>
      <c r="G18" s="126"/>
      <c r="H18" s="126"/>
      <c r="I18" s="126"/>
      <c r="J18" s="126"/>
      <c r="K18" s="126"/>
      <c r="L18" s="126"/>
      <c r="M18" s="126"/>
      <c r="N18" s="126"/>
      <c r="O18" s="126">
        <v>1</v>
      </c>
      <c r="P18" s="126">
        <v>1</v>
      </c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>
        <v>1</v>
      </c>
      <c r="E19" s="126"/>
      <c r="F19" s="126">
        <v>1</v>
      </c>
      <c r="G19" s="126"/>
      <c r="H19" s="126"/>
      <c r="I19" s="126"/>
      <c r="J19" s="126"/>
      <c r="K19" s="126"/>
      <c r="L19" s="126"/>
      <c r="M19" s="126"/>
      <c r="N19" s="126"/>
      <c r="O19" s="126">
        <v>1</v>
      </c>
      <c r="P19" s="126">
        <v>1</v>
      </c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4</v>
      </c>
      <c r="E25" s="126">
        <v>2</v>
      </c>
      <c r="F25" s="126">
        <v>10</v>
      </c>
      <c r="G25" s="126">
        <v>1</v>
      </c>
      <c r="H25" s="126"/>
      <c r="I25" s="126"/>
      <c r="J25" s="126"/>
      <c r="K25" s="126"/>
      <c r="L25" s="126"/>
      <c r="M25" s="126"/>
      <c r="N25" s="126"/>
      <c r="O25" s="126">
        <v>6</v>
      </c>
      <c r="P25" s="126">
        <v>10</v>
      </c>
      <c r="Q25" s="126">
        <v>1</v>
      </c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</v>
      </c>
      <c r="E26" s="126"/>
      <c r="F26" s="126">
        <v>1</v>
      </c>
      <c r="G26" s="126"/>
      <c r="H26" s="126"/>
      <c r="I26" s="126"/>
      <c r="J26" s="126"/>
      <c r="K26" s="126"/>
      <c r="L26" s="126"/>
      <c r="M26" s="126"/>
      <c r="N26" s="126"/>
      <c r="O26" s="126">
        <v>1</v>
      </c>
      <c r="P26" s="126">
        <v>1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1</v>
      </c>
      <c r="E28" s="126">
        <v>1</v>
      </c>
      <c r="F28" s="126">
        <v>3</v>
      </c>
      <c r="G28" s="126">
        <v>1</v>
      </c>
      <c r="H28" s="126"/>
      <c r="I28" s="126"/>
      <c r="J28" s="126"/>
      <c r="K28" s="126"/>
      <c r="L28" s="126"/>
      <c r="M28" s="126"/>
      <c r="N28" s="126"/>
      <c r="O28" s="126">
        <v>2</v>
      </c>
      <c r="P28" s="126">
        <v>3</v>
      </c>
      <c r="Q28" s="126">
        <v>1</v>
      </c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1</v>
      </c>
      <c r="E30" s="126"/>
      <c r="F30" s="126">
        <v>4</v>
      </c>
      <c r="G30" s="126"/>
      <c r="H30" s="126"/>
      <c r="I30" s="126"/>
      <c r="J30" s="126"/>
      <c r="K30" s="126"/>
      <c r="L30" s="126"/>
      <c r="M30" s="126"/>
      <c r="N30" s="126"/>
      <c r="O30" s="126">
        <v>1</v>
      </c>
      <c r="P30" s="126">
        <v>4</v>
      </c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1</v>
      </c>
      <c r="E31" s="126">
        <v>1</v>
      </c>
      <c r="F31" s="126">
        <v>2</v>
      </c>
      <c r="G31" s="126"/>
      <c r="H31" s="126"/>
      <c r="I31" s="126"/>
      <c r="J31" s="126"/>
      <c r="K31" s="126"/>
      <c r="L31" s="126"/>
      <c r="M31" s="126"/>
      <c r="N31" s="126"/>
      <c r="O31" s="126">
        <v>2</v>
      </c>
      <c r="P31" s="126">
        <v>2</v>
      </c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1</v>
      </c>
      <c r="E56" s="126"/>
      <c r="F56" s="126">
        <v>1</v>
      </c>
      <c r="G56" s="126"/>
      <c r="H56" s="126"/>
      <c r="I56" s="126"/>
      <c r="J56" s="126"/>
      <c r="K56" s="126"/>
      <c r="L56" s="126"/>
      <c r="M56" s="126"/>
      <c r="N56" s="126"/>
      <c r="O56" s="126">
        <v>1</v>
      </c>
      <c r="P56" s="126">
        <v>1</v>
      </c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>
        <v>1</v>
      </c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>
        <v>1</v>
      </c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10</v>
      </c>
      <c r="E66" s="174">
        <f aca="true" t="shared" si="0" ref="E66:Y66">E9+E10+E15+E18+E20+E25+E32+E35+E36+E40+E41+E44+E46+E51+E53+E55+E56+E62+E63+E64+E65</f>
        <v>3</v>
      </c>
      <c r="F66" s="174">
        <f t="shared" si="0"/>
        <v>23</v>
      </c>
      <c r="G66" s="174">
        <f t="shared" si="0"/>
        <v>1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13</v>
      </c>
      <c r="P66" s="174">
        <f t="shared" si="0"/>
        <v>23</v>
      </c>
      <c r="Q66" s="174">
        <f t="shared" si="0"/>
        <v>1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1</v>
      </c>
      <c r="E71" s="120"/>
      <c r="F71" s="120">
        <v>1</v>
      </c>
      <c r="G71" s="120">
        <v>1</v>
      </c>
      <c r="H71" s="120"/>
      <c r="I71" s="120"/>
      <c r="J71" s="120"/>
      <c r="K71" s="120"/>
      <c r="L71" s="120"/>
      <c r="M71" s="120"/>
      <c r="N71" s="120"/>
      <c r="O71" s="120">
        <v>1</v>
      </c>
      <c r="P71" s="120">
        <v>1</v>
      </c>
      <c r="Q71" s="120">
        <v>1</v>
      </c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&amp;L62709CEC&amp;CФорма № 1, Підрозділ: Луцький міськрайонний суд Волинської області,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125" defaultRowHeight="12.75"/>
  <cols>
    <col min="1" max="1" width="4.00390625" style="44" customWidth="1"/>
    <col min="2" max="2" width="21.375" style="44" customWidth="1"/>
    <col min="3" max="3" width="10.625" style="44" customWidth="1"/>
    <col min="4" max="4" width="67.00390625" style="44" customWidth="1"/>
    <col min="5" max="5" width="13.50390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7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>
        <v>4</v>
      </c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>
        <v>1</v>
      </c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>
        <v>2</v>
      </c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3.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&amp;L62709CEC&amp;CФорма № 1, Підрозділ: Луцький міськрайонний суд Волинської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125" defaultRowHeight="12.75"/>
  <cols>
    <col min="1" max="1" width="8.00390625" style="3" customWidth="1"/>
    <col min="2" max="2" width="7.625" style="3" customWidth="1"/>
    <col min="3" max="3" width="7.125" style="3" customWidth="1"/>
    <col min="4" max="4" width="10.375" style="3" customWidth="1"/>
    <col min="5" max="5" width="10.50390625" style="3" customWidth="1"/>
    <col min="6" max="6" width="9.50390625" style="3" customWidth="1"/>
    <col min="7" max="7" width="8.50390625" style="3" customWidth="1"/>
    <col min="8" max="9" width="9.875" style="3" customWidth="1"/>
    <col min="10" max="10" width="9.625" style="3" customWidth="1"/>
    <col min="11" max="11" width="9.125" style="3" customWidth="1"/>
    <col min="12" max="12" width="11.50390625" style="3" customWidth="1"/>
    <col min="13" max="13" width="8.125" style="3" customWidth="1"/>
    <col min="14" max="14" width="9.375" style="3" customWidth="1"/>
    <col min="15" max="15" width="11.50390625" style="3" customWidth="1"/>
    <col min="16" max="16" width="10.625" style="3" customWidth="1"/>
    <col min="17" max="17" width="6.625" style="3" customWidth="1"/>
    <col min="18" max="18" width="7.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9.7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9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9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9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9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9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9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9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9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9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9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9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9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9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9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9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9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9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9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9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9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9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9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9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9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9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9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9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9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9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9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9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9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9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9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9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9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9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9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9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9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9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9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9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9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9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9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9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9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9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9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9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9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9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9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9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9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9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9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9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9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9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9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9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9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9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9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9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9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9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9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9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9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9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9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9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9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9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9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9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9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9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9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9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9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9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9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9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9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9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9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9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9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9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9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9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9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9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9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9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9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9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9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9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9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9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9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9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9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9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9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9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9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9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9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9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9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9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9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9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9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9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9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9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9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9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9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9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9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9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9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&amp;L62709CEC&amp;CФорма № 1, Підрозділ: Луцький міськрайонний суд Волинської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125" defaultRowHeight="12.75"/>
  <cols>
    <col min="1" max="1" width="6.875" style="3" customWidth="1"/>
    <col min="2" max="2" width="49.625" style="3" customWidth="1"/>
    <col min="3" max="3" width="12.125" style="3" customWidth="1"/>
    <col min="4" max="4" width="12.50390625" style="3" customWidth="1"/>
    <col min="5" max="5" width="7.50390625" style="3" customWidth="1"/>
    <col min="6" max="6" width="8.50390625" style="3" customWidth="1"/>
    <col min="7" max="7" width="9.50390625" style="3" customWidth="1"/>
    <col min="8" max="8" width="10.125" style="3" customWidth="1"/>
    <col min="9" max="9" width="13.375" style="3" customWidth="1"/>
    <col min="10" max="10" width="12.37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9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9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9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9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9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9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9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9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9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9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9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9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9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9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9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9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9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9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9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9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9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9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9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9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9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9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9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9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9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9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9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9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9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9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9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9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9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9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9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9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9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9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9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9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9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9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9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9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9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9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9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9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9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9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9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9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9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9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9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9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9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9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9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9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9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9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9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9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9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9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9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9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9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9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9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9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9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9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9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9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9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9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9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9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9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9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9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9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9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9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9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9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9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9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9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9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9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9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9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9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9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9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9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9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9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9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9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9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9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9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9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9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9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9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9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9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9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9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9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9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9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9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9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9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9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9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9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9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9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9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9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9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82" r:id="rId1"/>
  <headerFooter alignWithMargins="0">
    <oddFooter>&amp;L62709CEC&amp;CФорма № 1, Підрозділ: Луцький міськрайонний суд Волинської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125" defaultRowHeight="12.75"/>
  <cols>
    <col min="1" max="1" width="3.50390625" style="22" customWidth="1"/>
    <col min="2" max="2" width="3.375" style="22" customWidth="1"/>
    <col min="3" max="3" width="28.875" style="22" customWidth="1"/>
    <col min="4" max="4" width="20.50390625" style="23" customWidth="1"/>
    <col min="5" max="5" width="8.00390625" style="22" customWidth="1"/>
    <col min="6" max="6" width="8.375" style="22" customWidth="1"/>
    <col min="7" max="7" width="7.50390625" style="22" customWidth="1"/>
    <col min="8" max="8" width="6.375" style="22" customWidth="1"/>
    <col min="9" max="10" width="7.50390625" style="22" customWidth="1"/>
    <col min="11" max="11" width="6.625" style="22" customWidth="1"/>
    <col min="12" max="12" width="8.625" style="22" customWidth="1"/>
    <col min="13" max="13" width="7.00390625" style="22" customWidth="1"/>
    <col min="14" max="14" width="5.625" style="22" customWidth="1"/>
    <col min="15" max="15" width="6.375" style="22" customWidth="1"/>
    <col min="16" max="16" width="6.875" style="22" customWidth="1"/>
    <col min="17" max="17" width="8.375" style="22" customWidth="1"/>
    <col min="18" max="16384" width="9.125" style="22" customWidth="1"/>
  </cols>
  <sheetData>
    <row r="1" spans="1:17" ht="17.25" customHeight="1">
      <c r="A1" s="397" t="s">
        <v>201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22" ht="26.25" customHeight="1">
      <c r="A2" s="392" t="s">
        <v>335</v>
      </c>
      <c r="B2" s="409" t="s">
        <v>271</v>
      </c>
      <c r="C2" s="410"/>
      <c r="D2" s="392" t="s">
        <v>170</v>
      </c>
      <c r="E2" s="392" t="s">
        <v>143</v>
      </c>
      <c r="F2" s="392" t="s">
        <v>18</v>
      </c>
      <c r="G2" s="415" t="s">
        <v>243</v>
      </c>
      <c r="H2" s="395" t="s">
        <v>346</v>
      </c>
      <c r="I2" s="396"/>
      <c r="J2" s="396"/>
      <c r="K2" s="396"/>
      <c r="L2" s="392" t="s">
        <v>347</v>
      </c>
      <c r="M2" s="406" t="s">
        <v>144</v>
      </c>
      <c r="N2" s="407"/>
      <c r="O2" s="407"/>
      <c r="P2" s="407"/>
      <c r="Q2" s="408"/>
      <c r="R2" s="105"/>
      <c r="S2" s="105"/>
      <c r="T2" s="105"/>
      <c r="U2" s="105"/>
      <c r="V2" s="105"/>
    </row>
    <row r="3" spans="1:17" ht="27" customHeight="1">
      <c r="A3" s="393"/>
      <c r="B3" s="411"/>
      <c r="C3" s="412"/>
      <c r="D3" s="399"/>
      <c r="E3" s="399"/>
      <c r="F3" s="399"/>
      <c r="G3" s="416"/>
      <c r="H3" s="392" t="s">
        <v>246</v>
      </c>
      <c r="I3" s="422" t="s">
        <v>247</v>
      </c>
      <c r="J3" s="423"/>
      <c r="K3" s="423"/>
      <c r="L3" s="393"/>
      <c r="M3" s="388" t="s">
        <v>348</v>
      </c>
      <c r="N3" s="388" t="s">
        <v>19</v>
      </c>
      <c r="O3" s="388" t="s">
        <v>349</v>
      </c>
      <c r="P3" s="388" t="s">
        <v>357</v>
      </c>
      <c r="Q3" s="388" t="s">
        <v>350</v>
      </c>
    </row>
    <row r="4" spans="1:17" ht="35.25" customHeight="1">
      <c r="A4" s="393"/>
      <c r="B4" s="411"/>
      <c r="C4" s="412"/>
      <c r="D4" s="399"/>
      <c r="E4" s="399"/>
      <c r="F4" s="399"/>
      <c r="G4" s="416"/>
      <c r="H4" s="393"/>
      <c r="I4" s="402" t="s">
        <v>351</v>
      </c>
      <c r="J4" s="404" t="s">
        <v>172</v>
      </c>
      <c r="K4" s="402" t="s">
        <v>352</v>
      </c>
      <c r="L4" s="393"/>
      <c r="M4" s="389"/>
      <c r="N4" s="389"/>
      <c r="O4" s="389"/>
      <c r="P4" s="389"/>
      <c r="Q4" s="388"/>
    </row>
    <row r="5" spans="1:17" ht="93.75" customHeight="1">
      <c r="A5" s="394"/>
      <c r="B5" s="413"/>
      <c r="C5" s="414"/>
      <c r="D5" s="400"/>
      <c r="E5" s="400"/>
      <c r="F5" s="400"/>
      <c r="G5" s="403"/>
      <c r="H5" s="393"/>
      <c r="I5" s="403"/>
      <c r="J5" s="403"/>
      <c r="K5" s="400"/>
      <c r="L5" s="394"/>
      <c r="M5" s="389"/>
      <c r="N5" s="389"/>
      <c r="O5" s="389"/>
      <c r="P5" s="389"/>
      <c r="Q5" s="388"/>
    </row>
    <row r="6" spans="1:22" s="25" customFormat="1" ht="11.25" customHeight="1">
      <c r="A6" s="24" t="s">
        <v>249</v>
      </c>
      <c r="B6" s="390" t="s">
        <v>250</v>
      </c>
      <c r="C6" s="391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5" t="s">
        <v>114</v>
      </c>
      <c r="C7" s="426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21" t="s">
        <v>168</v>
      </c>
      <c r="C9" s="42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21" t="s">
        <v>118</v>
      </c>
      <c r="C11" s="42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5" t="s">
        <v>324</v>
      </c>
      <c r="C13" s="405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1" t="s">
        <v>142</v>
      </c>
      <c r="C14" s="401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4" t="s">
        <v>171</v>
      </c>
      <c r="C15" s="424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15:C15"/>
    <mergeCell ref="B7:C7"/>
    <mergeCell ref="B9:C9"/>
    <mergeCell ref="H3:H5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P3:P5"/>
    <mergeCell ref="M3:M5"/>
    <mergeCell ref="B14:C14"/>
    <mergeCell ref="I4:I5"/>
    <mergeCell ref="J4:J5"/>
    <mergeCell ref="B13:C13"/>
    <mergeCell ref="I3:K3"/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&amp;L62709CEC&amp;CФорма № 1, Підрозділ: Луцький міськрайонний суд Волинської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6">
      <selection activeCell="H23" sqref="H23:I23"/>
    </sheetView>
  </sheetViews>
  <sheetFormatPr defaultColWidth="9.1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375" style="1" customWidth="1"/>
    <col min="6" max="6" width="10.50390625" style="1" customWidth="1"/>
    <col min="7" max="7" width="10.875" style="1" customWidth="1"/>
    <col min="8" max="8" width="10.50390625" style="1" customWidth="1"/>
    <col min="9" max="9" width="21.50390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407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403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404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404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405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406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&amp;L62709CEC&amp;CФорма № 1, Підрозділ: Луцький міськрайонний суд Волинської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2015-01-28T08:30:59Z</cp:lastPrinted>
  <dcterms:created xsi:type="dcterms:W3CDTF">2004-04-20T14:33:35Z</dcterms:created>
  <dcterms:modified xsi:type="dcterms:W3CDTF">2015-07-02T17:38:48Z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1_00161_2.2015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62709CEC</vt:lpwstr>
  </property>
  <property fmtid="{D5CDD505-2E9C-101B-9397-08002B2CF9AE}" pid="9" name="Підрозділ">
    <vt:lpwstr>Луцький міськрайонний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3.13.0.500</vt:lpwstr>
  </property>
</Properties>
</file>