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definedName name="_xlnm.Print_Titles" localSheetId="0">'розділ 1'!$A:$C,'розділ 1'!$3:$8</definedName>
    <definedName name="_xlnm.Print_Area" localSheetId="1">'розділ 2'!$A$1:$F$42</definedName>
    <definedName name="_xlnm.Print_Area" localSheetId="2">'титульний'!$A$1:$H$47</definedName>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<sst xmlns="http://schemas.openxmlformats.org/spreadsheetml/2006/main" count="170" uniqueCount="144">
  <si>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</si>
  <si>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</si>
  <si>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</si>
  <si>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</si>
  <si>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</si>
  <si>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</si>
  <si>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</si>
  <si>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</si>
  <si>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</si>
  <si>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</si>
  <si>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</si>
  <si>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</si>
  <si>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</si>
  <si>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</si>
  <si>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</si>
  <si>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</si>
  <si>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</si>
  <si>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</si>
  <si>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</si>
  <si>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</si>
  <si>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</si>
  <si>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</si>
  <si>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</si>
  <si>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</si>
  <si>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</si>
  <si>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</si>
  <si>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</si>
  <si>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</si>
  <si>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</si>
  <si>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</si>
  <si>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</si>
  <si>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</si>
  <si>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</si>
  <si>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</si>
  <si>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</si>
  <si>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</si>
  <si>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</si>
  <si>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</si>
  <si>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</si>
  <si>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</si>
  <si>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</si>
  <si>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</si>
  <si>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</si>
  <si>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</si>
  <si>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</si>
  <si>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</si>
  <si>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</si>
  <si>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</si>
  <si>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</si>
  <si>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</si>
  <si>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</si>
  <si>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</si>
  <si>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</si>
  <si>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</si>
  <si>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</si>
  <si>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</si>
  <si>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</si>
  <si>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</si>
  <si>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</si>
  <si>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</si>
  <si>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</si>
  <si>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</si>
  <si>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</si>
  <si>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</si>
  <si>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</si>
  <si>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</si>
  <si>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</si>
  <si>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</si>
  <si>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</si>
  <si>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</si>
  <si>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</si>
  <si>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</si>
  <si>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</si>
  <si>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</si>
  <si>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</si>
  <si>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</si>
  <si>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</si>
  <si>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</si>
  <si>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</si>
  <si>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</si>
  <si>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</si>
  <si>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</si>
  <si>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</si>
  <si>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</si>
  <si>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</si>
  <si>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</si>
  <si>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</si>
  <si>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</si>
  <si>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</si>
  <si>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</si>
  <si>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</si>
  <si>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</si>
  <si>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</si>
  <si>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</si>
  <si>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</si>
  <si>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</si>
  <si>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</si>
  <si>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</si>
  <si>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</si>
  <si>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</si>
  <si>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</si>
  <si>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</si>
  <si>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</si>
  <si>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</si>
  <si>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</si>
  <si>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</si>
  <si>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</si>
  <si>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</si>
  <si>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</si>
  <si>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</si>
  <si>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</si>
  <si>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</si>
  <si>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</si>
  <si>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</si>
  <si>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</si>
  <si>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</si>
  <si>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</si>
  <si>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Камінь-Каширський, вул. Волі</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</si>
  <si>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</si>
  <si>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</si>
  <si>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</si>
  <si>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Камінь-Каширський районний суд Волинської області</t>
  </si>
  <si>
    <t>44500,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</si>
  <si>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</si>
  <si>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</si>
  <si>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</si>
  <si>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</si>
  <si>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</si>
  <si>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</si>
  <si>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</si>
  <si>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</si>
  <si>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</si>
  <si>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</si>
  <si>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</si>
  <si>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</si>
  <si>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</si>
  <si>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</si>
  <si>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</si>
  <si>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Голова суду</t>
  </si>
  <si>
    <t>В.М.Гордійчук</t>
  </si>
  <si>
    <t>Мельник</t>
  </si>
  <si>
    <t>23097</t>
  </si>
  <si>
    <t>239 32</t>
  </si>
  <si>
    <t>inbox@кm.vl.court.gov.ua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</si>
</sst>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49" fontId="10" fillId="0" borderId="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wrapText="1"/>
      <protection/>
    </xf>
    <xf numFmtId="49" fontId="17" fillId="0" borderId="0" xfId="15" applyNumberFormat="1" applyFill="1" applyBorder="1" applyAlignment="1" applyProtection="1">
      <alignment horizontal="left"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1082;m.vl.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tabSelected="1" view="pageBreakPreview" zoomScale="60" workbookViewId="0" topLeftCell="FB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252</v>
      </c>
      <c r="D9" s="41">
        <f t="shared" si="0"/>
        <v>0</v>
      </c>
      <c r="E9" s="42">
        <f t="shared" si="0"/>
        <v>76590.6699999999</v>
      </c>
      <c r="F9" s="42">
        <f t="shared" si="0"/>
        <v>0</v>
      </c>
      <c r="G9" s="41">
        <f t="shared" si="0"/>
        <v>213</v>
      </c>
      <c r="H9" s="42">
        <f t="shared" si="0"/>
        <v>55431</v>
      </c>
      <c r="I9" s="41">
        <f t="shared" si="0"/>
        <v>0</v>
      </c>
      <c r="J9" s="42">
        <f t="shared" si="0"/>
        <v>0</v>
      </c>
      <c r="K9" s="41">
        <f t="shared" si="0"/>
        <v>3</v>
      </c>
      <c r="L9" s="42">
        <f t="shared" si="0"/>
        <v>487.2</v>
      </c>
      <c r="M9" s="42">
        <f t="shared" si="0"/>
        <v>38</v>
      </c>
      <c r="N9" s="42">
        <f t="shared" si="0"/>
        <v>9172.40000000001</v>
      </c>
      <c r="O9" s="41">
        <f t="shared" si="0"/>
        <v>55</v>
      </c>
      <c r="P9" s="42">
        <f t="shared" si="0"/>
        <v>16598.33</v>
      </c>
      <c r="Q9" s="41">
        <f t="shared" si="0"/>
        <v>0</v>
      </c>
      <c r="R9" s="42">
        <f t="shared" si="0"/>
        <v>0</v>
      </c>
      <c r="S9" s="41">
        <f t="shared" si="0"/>
        <v>55</v>
      </c>
      <c r="T9" s="42">
        <f t="shared" si="0"/>
        <v>16598.33</v>
      </c>
      <c r="U9" s="40"/>
    </row>
    <row r="10" spans="1:21" ht="16.5" customHeight="1">
      <c r="A10" s="5">
        <v>2</v>
      </c>
      <c r="B10" s="10" t="s">
        <v>12</v>
      </c>
      <c r="C10" s="20">
        <v>143</v>
      </c>
      <c r="D10" s="20"/>
      <c r="E10" s="26">
        <v>52596.0699999999</v>
      </c>
      <c r="F10" s="26"/>
      <c r="G10" s="20">
        <v>106</v>
      </c>
      <c r="H10" s="26">
        <v>31642</v>
      </c>
      <c r="I10" s="26"/>
      <c r="J10" s="26"/>
      <c r="K10" s="26">
        <v>2</v>
      </c>
      <c r="L10" s="26">
        <v>243.6</v>
      </c>
      <c r="M10" s="26">
        <v>37</v>
      </c>
      <c r="N10" s="26">
        <v>8928.80000000001</v>
      </c>
      <c r="O10" s="20">
        <f aca="true" t="shared" si="1" ref="O10:O27">SUM(Q10,S10)</f>
        <v>52</v>
      </c>
      <c r="P10" s="26">
        <f aca="true" t="shared" si="2" ref="P10:P27">SUM(R10,T10)</f>
        <v>15867.53</v>
      </c>
      <c r="Q10" s="20"/>
      <c r="R10" s="26"/>
      <c r="S10" s="20">
        <v>52</v>
      </c>
      <c r="T10" s="26">
        <v>15867.53</v>
      </c>
      <c r="U10" s="40"/>
    </row>
    <row r="11" spans="1:21" ht="19.5" customHeight="1">
      <c r="A11" s="5">
        <v>3</v>
      </c>
      <c r="B11" s="10" t="s">
        <v>13</v>
      </c>
      <c r="C11" s="20">
        <v>24</v>
      </c>
      <c r="D11" s="20"/>
      <c r="E11" s="26">
        <v>6090</v>
      </c>
      <c r="F11" s="26"/>
      <c r="G11" s="20">
        <v>24</v>
      </c>
      <c r="H11" s="26">
        <v>5857</v>
      </c>
      <c r="I11" s="26"/>
      <c r="J11" s="26"/>
      <c r="K11" s="20">
        <v>1</v>
      </c>
      <c r="L11" s="26">
        <v>243.6</v>
      </c>
      <c r="M11" s="20">
        <v>1</v>
      </c>
      <c r="N11" s="26">
        <v>243.6</v>
      </c>
      <c r="O11" s="20">
        <f t="shared" si="1"/>
        <v>1</v>
      </c>
      <c r="P11" s="26">
        <f t="shared" si="2"/>
        <v>243.6</v>
      </c>
      <c r="Q11" s="20"/>
      <c r="R11" s="26"/>
      <c r="S11" s="20">
        <v>1</v>
      </c>
      <c r="T11" s="26">
        <v>243.6</v>
      </c>
      <c r="U11" s="40"/>
    </row>
    <row r="12" spans="1:21" ht="15" customHeight="1">
      <c r="A12" s="5">
        <v>4</v>
      </c>
      <c r="B12" s="10" t="s">
        <v>14</v>
      </c>
      <c r="C12" s="20">
        <v>61</v>
      </c>
      <c r="D12" s="20"/>
      <c r="E12" s="26">
        <v>14859.6</v>
      </c>
      <c r="F12" s="26"/>
      <c r="G12" s="20">
        <v>59</v>
      </c>
      <c r="H12" s="26">
        <v>14394</v>
      </c>
      <c r="I12" s="26"/>
      <c r="J12" s="26"/>
      <c r="K12" s="20"/>
      <c r="L12" s="26"/>
      <c r="M12" s="20"/>
      <c r="N12" s="26"/>
      <c r="O12" s="20">
        <f t="shared" si="1"/>
        <v>2</v>
      </c>
      <c r="P12" s="26">
        <f t="shared" si="2"/>
        <v>487.2</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3</v>
      </c>
      <c r="D14" s="20"/>
      <c r="E14" s="26">
        <v>365.4</v>
      </c>
      <c r="F14" s="26"/>
      <c r="G14" s="20">
        <v>3</v>
      </c>
      <c r="H14" s="26">
        <v>366</v>
      </c>
      <c r="I14" s="26"/>
      <c r="J14" s="26"/>
      <c r="K14" s="26"/>
      <c r="L14" s="26"/>
      <c r="M14" s="26"/>
      <c r="N14" s="26"/>
      <c r="O14" s="20">
        <f t="shared" si="1"/>
        <v>0</v>
      </c>
      <c r="P14" s="26">
        <f t="shared" si="2"/>
        <v>0</v>
      </c>
      <c r="Q14" s="20"/>
      <c r="R14" s="26"/>
      <c r="S14" s="20"/>
      <c r="T14" s="26"/>
      <c r="U14" s="40"/>
    </row>
    <row r="15" spans="1:21" ht="21" customHeight="1">
      <c r="A15" s="5">
        <v>7</v>
      </c>
      <c r="B15" s="10" t="s">
        <v>17</v>
      </c>
      <c r="C15" s="20">
        <v>16</v>
      </c>
      <c r="D15" s="20"/>
      <c r="E15" s="26">
        <v>1948.8</v>
      </c>
      <c r="F15" s="26"/>
      <c r="G15" s="20">
        <v>16</v>
      </c>
      <c r="H15" s="26">
        <v>2440</v>
      </c>
      <c r="I15" s="26"/>
      <c r="J15" s="26"/>
      <c r="K15" s="26"/>
      <c r="L15" s="26"/>
      <c r="M15" s="26"/>
      <c r="N15" s="26"/>
      <c r="O15" s="20">
        <f t="shared" si="1"/>
        <v>0</v>
      </c>
      <c r="P15" s="26">
        <f t="shared" si="2"/>
        <v>0</v>
      </c>
      <c r="Q15" s="20"/>
      <c r="R15" s="26"/>
      <c r="S15" s="20"/>
      <c r="T15" s="26"/>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v>1</v>
      </c>
      <c r="D21" s="20"/>
      <c r="E21" s="26">
        <v>121.8</v>
      </c>
      <c r="F21" s="26"/>
      <c r="G21" s="20">
        <v>1</v>
      </c>
      <c r="H21" s="26">
        <v>122</v>
      </c>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4</v>
      </c>
      <c r="D23" s="20"/>
      <c r="E23" s="26">
        <v>609</v>
      </c>
      <c r="F23" s="26"/>
      <c r="G23" s="20">
        <v>4</v>
      </c>
      <c r="H23" s="26">
        <v>610</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14</v>
      </c>
      <c r="D44" s="41">
        <f t="shared" si="7"/>
        <v>0</v>
      </c>
      <c r="E44" s="42">
        <f t="shared" si="7"/>
        <v>1096.2</v>
      </c>
      <c r="F44" s="42">
        <f t="shared" si="7"/>
        <v>0</v>
      </c>
      <c r="G44" s="41">
        <f t="shared" si="7"/>
        <v>13</v>
      </c>
      <c r="H44" s="42">
        <f t="shared" si="7"/>
        <v>1193</v>
      </c>
      <c r="I44" s="41">
        <f t="shared" si="7"/>
        <v>0</v>
      </c>
      <c r="J44" s="42">
        <f t="shared" si="7"/>
        <v>0</v>
      </c>
      <c r="K44" s="41">
        <f t="shared" si="7"/>
        <v>1</v>
      </c>
      <c r="L44" s="42">
        <f t="shared" si="7"/>
        <v>73.08</v>
      </c>
      <c r="M44" s="41">
        <f t="shared" si="7"/>
        <v>0</v>
      </c>
      <c r="N44" s="42">
        <f t="shared" si="7"/>
        <v>0</v>
      </c>
      <c r="O44" s="41">
        <f t="shared" si="7"/>
        <v>1</v>
      </c>
      <c r="P44" s="42">
        <f t="shared" si="7"/>
        <v>73.08</v>
      </c>
      <c r="Q44" s="41">
        <f t="shared" si="7"/>
        <v>0</v>
      </c>
      <c r="R44" s="42">
        <f t="shared" si="7"/>
        <v>0</v>
      </c>
      <c r="S44" s="41">
        <f t="shared" si="7"/>
        <v>1</v>
      </c>
      <c r="T44" s="42">
        <f t="shared" si="7"/>
        <v>73.08</v>
      </c>
      <c r="U44" s="40"/>
    </row>
    <row r="45" spans="1:21" ht="13.5" customHeight="1">
      <c r="A45" s="5">
        <v>37</v>
      </c>
      <c r="B45" s="10" t="s">
        <v>41</v>
      </c>
      <c r="C45" s="20"/>
      <c r="D45" s="20"/>
      <c r="E45" s="26"/>
      <c r="F45" s="26"/>
      <c r="G45" s="20"/>
      <c r="H45" s="26"/>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v>14</v>
      </c>
      <c r="D46" s="20"/>
      <c r="E46" s="26">
        <v>1096.2</v>
      </c>
      <c r="F46" s="26"/>
      <c r="G46" s="20">
        <v>13</v>
      </c>
      <c r="H46" s="26">
        <v>1193</v>
      </c>
      <c r="I46" s="26"/>
      <c r="J46" s="26"/>
      <c r="K46" s="20">
        <v>1</v>
      </c>
      <c r="L46" s="26">
        <v>73.08</v>
      </c>
      <c r="M46" s="20"/>
      <c r="N46" s="26"/>
      <c r="O46" s="20">
        <f t="shared" si="8"/>
        <v>1</v>
      </c>
      <c r="P46" s="26">
        <f t="shared" si="8"/>
        <v>73.08</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20</v>
      </c>
      <c r="D52" s="41">
        <f t="shared" si="9"/>
        <v>0</v>
      </c>
      <c r="E52" s="42">
        <f t="shared" si="9"/>
        <v>80</v>
      </c>
      <c r="F52" s="42">
        <f t="shared" si="9"/>
        <v>0</v>
      </c>
      <c r="G52" s="41">
        <f t="shared" si="9"/>
        <v>20</v>
      </c>
      <c r="H52" s="42">
        <f t="shared" si="9"/>
        <v>103</v>
      </c>
      <c r="I52" s="41">
        <f t="shared" si="9"/>
        <v>0</v>
      </c>
      <c r="J52" s="42">
        <f t="shared" si="9"/>
        <v>0</v>
      </c>
      <c r="K52" s="41">
        <f t="shared" si="9"/>
        <v>0</v>
      </c>
      <c r="L52" s="42">
        <f t="shared" si="9"/>
        <v>0</v>
      </c>
      <c r="M52" s="41">
        <f t="shared" si="9"/>
        <v>0</v>
      </c>
      <c r="N52" s="42">
        <f t="shared" si="9"/>
        <v>0</v>
      </c>
      <c r="O52" s="41">
        <f t="shared" si="9"/>
        <v>0</v>
      </c>
      <c r="P52" s="42">
        <f t="shared" si="9"/>
        <v>0</v>
      </c>
      <c r="Q52" s="41">
        <f t="shared" si="9"/>
        <v>0</v>
      </c>
      <c r="R52" s="42">
        <f t="shared" si="9"/>
        <v>0</v>
      </c>
      <c r="S52" s="41">
        <f t="shared" si="9"/>
        <v>0</v>
      </c>
      <c r="T52" s="42">
        <f t="shared" si="9"/>
        <v>0</v>
      </c>
      <c r="U52" s="40"/>
    </row>
    <row r="53" spans="1:21" ht="12.75">
      <c r="A53" s="5">
        <v>45</v>
      </c>
      <c r="B53" s="10" t="s">
        <v>45</v>
      </c>
      <c r="C53" s="20">
        <v>16</v>
      </c>
      <c r="D53" s="20">
        <v>0</v>
      </c>
      <c r="E53" s="26">
        <v>32</v>
      </c>
      <c r="F53" s="20">
        <v>0</v>
      </c>
      <c r="G53" s="20">
        <v>16</v>
      </c>
      <c r="H53" s="26">
        <v>55</v>
      </c>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1</v>
      </c>
      <c r="D54" s="20">
        <v>0</v>
      </c>
      <c r="E54" s="26">
        <v>3</v>
      </c>
      <c r="F54" s="20">
        <v>0</v>
      </c>
      <c r="G54" s="20">
        <v>1</v>
      </c>
      <c r="H54" s="26">
        <v>3</v>
      </c>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v>3</v>
      </c>
      <c r="D56" s="20">
        <v>0</v>
      </c>
      <c r="E56" s="26">
        <v>45</v>
      </c>
      <c r="F56" s="20">
        <v>0</v>
      </c>
      <c r="G56" s="20">
        <v>3</v>
      </c>
      <c r="H56" s="26">
        <v>45</v>
      </c>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356</v>
      </c>
      <c r="D58" s="20">
        <v>0</v>
      </c>
      <c r="E58" s="26">
        <v>13008.2400000001</v>
      </c>
      <c r="F58" s="20">
        <v>0</v>
      </c>
      <c r="G58" s="20">
        <v>331</v>
      </c>
      <c r="H58" s="26">
        <v>12246</v>
      </c>
      <c r="I58" s="26"/>
      <c r="J58" s="26"/>
      <c r="K58" s="20"/>
      <c r="L58" s="26"/>
      <c r="M58" s="20">
        <v>356</v>
      </c>
      <c r="N58" s="26">
        <v>13008.2400000001</v>
      </c>
      <c r="O58" s="20">
        <f t="shared" si="10"/>
        <v>0</v>
      </c>
      <c r="P58" s="26">
        <f t="shared" si="10"/>
        <v>0</v>
      </c>
      <c r="Q58" s="20"/>
      <c r="R58" s="26"/>
      <c r="S58" s="20"/>
      <c r="T58" s="26"/>
      <c r="U58" s="40"/>
    </row>
    <row r="59" spans="1:21" ht="15.75" customHeight="1">
      <c r="A59" s="5">
        <v>51</v>
      </c>
      <c r="B59" s="13" t="s">
        <v>51</v>
      </c>
      <c r="C59" s="42">
        <f aca="true" t="shared" si="11" ref="C59:T59">SUM(C9,C28,C44,C52,C58)</f>
        <v>642</v>
      </c>
      <c r="D59" s="42">
        <f t="shared" si="11"/>
        <v>0</v>
      </c>
      <c r="E59" s="42">
        <f t="shared" si="11"/>
        <v>90775.10999999999</v>
      </c>
      <c r="F59" s="42">
        <f t="shared" si="11"/>
        <v>0</v>
      </c>
      <c r="G59" s="42">
        <f t="shared" si="11"/>
        <v>577</v>
      </c>
      <c r="H59" s="42">
        <f t="shared" si="11"/>
        <v>68973</v>
      </c>
      <c r="I59" s="42">
        <f t="shared" si="11"/>
        <v>0</v>
      </c>
      <c r="J59" s="42">
        <f t="shared" si="11"/>
        <v>0</v>
      </c>
      <c r="K59" s="42">
        <f t="shared" si="11"/>
        <v>4</v>
      </c>
      <c r="L59" s="42">
        <f t="shared" si="11"/>
        <v>560.28</v>
      </c>
      <c r="M59" s="42">
        <f t="shared" si="11"/>
        <v>394</v>
      </c>
      <c r="N59" s="42">
        <f t="shared" si="11"/>
        <v>22180.64000000011</v>
      </c>
      <c r="O59" s="42">
        <f t="shared" si="11"/>
        <v>56</v>
      </c>
      <c r="P59" s="42">
        <f t="shared" si="11"/>
        <v>16671.410000000003</v>
      </c>
      <c r="Q59" s="42">
        <f t="shared" si="11"/>
        <v>0</v>
      </c>
      <c r="R59" s="42">
        <f t="shared" si="11"/>
        <v>0</v>
      </c>
      <c r="S59" s="42">
        <f t="shared" si="11"/>
        <v>56</v>
      </c>
      <c r="T59" s="42">
        <f t="shared" si="11"/>
        <v>16671.410000000003</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horizontalDpi="600" verticalDpi="600" orientation="landscape" paperSize="9" scale="64" r:id="rId1"/>
  <headerFooter alignWithMargins="0">
    <oddFooter>&amp;LBBC80D47&amp;CФорма № 10 (судовий збір), Підрозділ: Камінь-Каширський районний суд Волинської області,
 Початок періоду: 01.01.2014, Кінець періоду: 30.06.2014</oddFooter>
  </headerFooter>
  <rowBreaks count="1" manualBreakCount="1">
    <brk id="37" max="33"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workbookViewId="0" topLeftCell="A37">
      <selection activeCell="B40" sqref="B40"/>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3">
        <f>SUM(E6:E31)</f>
        <v>56</v>
      </c>
      <c r="F5" s="84">
        <f>SUM(F6:F31)</f>
        <v>16671.410000000014</v>
      </c>
      <c r="G5" s="40"/>
    </row>
    <row r="6" spans="1:7" ht="15">
      <c r="A6" s="43">
        <v>2</v>
      </c>
      <c r="B6" s="54" t="s">
        <v>78</v>
      </c>
      <c r="C6" s="64"/>
      <c r="D6" s="69"/>
      <c r="E6" s="72">
        <v>1</v>
      </c>
      <c r="F6" s="75">
        <v>243.6</v>
      </c>
      <c r="G6" s="40"/>
    </row>
    <row r="7" spans="1:7" ht="15">
      <c r="A7" s="43">
        <v>3</v>
      </c>
      <c r="B7" s="54" t="s">
        <v>79</v>
      </c>
      <c r="C7" s="64"/>
      <c r="D7" s="69"/>
      <c r="E7" s="72">
        <v>1</v>
      </c>
      <c r="F7" s="75">
        <v>3227.53</v>
      </c>
      <c r="G7" s="40"/>
    </row>
    <row r="8" spans="1:7" ht="15">
      <c r="A8" s="43">
        <v>4</v>
      </c>
      <c r="B8" s="54" t="s">
        <v>80</v>
      </c>
      <c r="C8" s="64"/>
      <c r="D8" s="69"/>
      <c r="E8" s="72">
        <v>38</v>
      </c>
      <c r="F8" s="75">
        <v>9256.80000000001</v>
      </c>
      <c r="G8" s="40"/>
    </row>
    <row r="9" spans="1:7" ht="37.5" customHeight="1">
      <c r="A9" s="43">
        <v>5</v>
      </c>
      <c r="B9" s="54" t="s">
        <v>0</v>
      </c>
      <c r="C9" s="64"/>
      <c r="D9" s="69"/>
      <c r="E9" s="72"/>
      <c r="F9" s="75"/>
      <c r="G9" s="76"/>
    </row>
    <row r="10" spans="1:7" ht="37.5" customHeight="1">
      <c r="A10" s="43">
        <v>6</v>
      </c>
      <c r="B10" s="54" t="s">
        <v>81</v>
      </c>
      <c r="C10" s="64"/>
      <c r="D10" s="69"/>
      <c r="E10" s="72"/>
      <c r="F10" s="75"/>
      <c r="G10" s="76"/>
    </row>
    <row r="11" spans="1:7" ht="15">
      <c r="A11" s="43">
        <v>7</v>
      </c>
      <c r="B11" s="55" t="s">
        <v>82</v>
      </c>
      <c r="C11" s="65"/>
      <c r="D11" s="70"/>
      <c r="E11" s="72"/>
      <c r="F11" s="75"/>
      <c r="G11" s="40"/>
    </row>
    <row r="12" spans="1:7" ht="15">
      <c r="A12" s="43">
        <v>8</v>
      </c>
      <c r="B12" s="55" t="s">
        <v>83</v>
      </c>
      <c r="C12" s="65"/>
      <c r="D12" s="70"/>
      <c r="E12" s="72"/>
      <c r="F12" s="75"/>
      <c r="G12" s="40"/>
    </row>
    <row r="13" spans="1:7" ht="15">
      <c r="A13" s="43">
        <v>9</v>
      </c>
      <c r="B13" s="55" t="s">
        <v>84</v>
      </c>
      <c r="C13" s="65"/>
      <c r="D13" s="70"/>
      <c r="E13" s="72"/>
      <c r="F13" s="75"/>
      <c r="G13" s="40"/>
    </row>
    <row r="14" spans="1:7" ht="37.5" customHeight="1">
      <c r="A14" s="43">
        <v>10</v>
      </c>
      <c r="B14" s="54" t="s">
        <v>85</v>
      </c>
      <c r="C14" s="64"/>
      <c r="D14" s="69"/>
      <c r="E14" s="72"/>
      <c r="F14" s="75"/>
      <c r="G14" s="76"/>
    </row>
    <row r="15" spans="1:7" ht="15">
      <c r="A15" s="43">
        <v>11</v>
      </c>
      <c r="B15" s="55" t="s">
        <v>86</v>
      </c>
      <c r="C15" s="65"/>
      <c r="D15" s="70"/>
      <c r="E15" s="72">
        <v>4</v>
      </c>
      <c r="F15" s="75">
        <v>974.4</v>
      </c>
      <c r="G15" s="40"/>
    </row>
    <row r="16" spans="1:7" ht="15">
      <c r="A16" s="43">
        <v>12</v>
      </c>
      <c r="B16" s="55" t="s">
        <v>87</v>
      </c>
      <c r="C16" s="65"/>
      <c r="D16" s="70"/>
      <c r="E16" s="72">
        <v>2</v>
      </c>
      <c r="F16" s="75">
        <v>703.6</v>
      </c>
      <c r="G16" s="40"/>
    </row>
    <row r="17" spans="1:7" ht="15">
      <c r="A17" s="43">
        <v>13</v>
      </c>
      <c r="B17" s="56" t="s">
        <v>88</v>
      </c>
      <c r="C17" s="56"/>
      <c r="D17" s="56"/>
      <c r="E17" s="72">
        <v>9</v>
      </c>
      <c r="F17" s="75">
        <v>2192.4</v>
      </c>
      <c r="G17" s="40"/>
    </row>
    <row r="18" spans="1:7" ht="37.5" customHeight="1">
      <c r="A18" s="43">
        <v>14</v>
      </c>
      <c r="B18" s="56" t="s">
        <v>89</v>
      </c>
      <c r="C18" s="56"/>
      <c r="D18" s="56"/>
      <c r="E18" s="72"/>
      <c r="F18" s="75"/>
      <c r="G18" s="76"/>
    </row>
    <row r="19" spans="1:7" ht="37.5" customHeight="1">
      <c r="A19" s="43">
        <v>15</v>
      </c>
      <c r="B19" s="56" t="s">
        <v>90</v>
      </c>
      <c r="C19" s="56"/>
      <c r="D19" s="56"/>
      <c r="E19" s="72"/>
      <c r="F19" s="75"/>
      <c r="G19" s="76"/>
    </row>
    <row r="20" spans="1:7" ht="37.5" customHeight="1">
      <c r="A20" s="43">
        <v>16</v>
      </c>
      <c r="B20" s="56" t="s">
        <v>91</v>
      </c>
      <c r="C20" s="56"/>
      <c r="D20" s="56"/>
      <c r="E20" s="72"/>
      <c r="F20" s="75"/>
      <c r="G20" s="76"/>
    </row>
    <row r="21" spans="1:7" ht="15">
      <c r="A21" s="43">
        <v>17</v>
      </c>
      <c r="B21" s="56" t="s">
        <v>92</v>
      </c>
      <c r="C21" s="56"/>
      <c r="D21" s="56"/>
      <c r="E21" s="72">
        <v>1</v>
      </c>
      <c r="F21" s="75">
        <v>73.08</v>
      </c>
      <c r="G21" s="40"/>
    </row>
    <row r="22" spans="1:7" ht="37.5" customHeight="1">
      <c r="A22" s="43">
        <v>18</v>
      </c>
      <c r="B22" s="56" t="s">
        <v>1</v>
      </c>
      <c r="C22" s="56"/>
      <c r="D22" s="56"/>
      <c r="E22" s="72"/>
      <c r="F22" s="75"/>
      <c r="G22" s="76"/>
    </row>
    <row r="23" spans="1:7" ht="37.5" customHeight="1">
      <c r="A23" s="43">
        <v>19</v>
      </c>
      <c r="B23" s="56" t="s">
        <v>93</v>
      </c>
      <c r="C23" s="56"/>
      <c r="D23" s="56"/>
      <c r="E23" s="72"/>
      <c r="F23" s="75"/>
      <c r="G23" s="76"/>
    </row>
    <row r="24" spans="1:7" ht="37.5" customHeight="1">
      <c r="A24" s="43">
        <v>20</v>
      </c>
      <c r="B24" s="56" t="s">
        <v>2</v>
      </c>
      <c r="C24" s="56"/>
      <c r="D24" s="56"/>
      <c r="E24" s="72"/>
      <c r="F24" s="75"/>
      <c r="G24" s="76"/>
    </row>
    <row r="25" spans="1:7" ht="45" customHeight="1">
      <c r="A25" s="43">
        <v>21</v>
      </c>
      <c r="B25" s="56" t="s">
        <v>3</v>
      </c>
      <c r="C25" s="56"/>
      <c r="D25" s="56"/>
      <c r="E25" s="72"/>
      <c r="F25" s="75"/>
      <c r="G25" s="76"/>
    </row>
    <row r="26" spans="1:7" ht="45" customHeight="1">
      <c r="A26" s="43">
        <v>22</v>
      </c>
      <c r="B26" s="56" t="s">
        <v>4</v>
      </c>
      <c r="C26" s="56"/>
      <c r="D26" s="56"/>
      <c r="E26" s="72"/>
      <c r="F26" s="75"/>
      <c r="G26" s="76"/>
    </row>
    <row r="27" spans="1:7" ht="37.5" customHeight="1">
      <c r="A27" s="43">
        <v>23</v>
      </c>
      <c r="B27" s="56" t="s">
        <v>94</v>
      </c>
      <c r="C27" s="56"/>
      <c r="D27" s="56"/>
      <c r="E27" s="72"/>
      <c r="F27" s="75"/>
      <c r="G27" s="76"/>
    </row>
    <row r="28" spans="1:7" ht="45" customHeight="1">
      <c r="A28" s="43">
        <v>24</v>
      </c>
      <c r="B28" s="56" t="s">
        <v>5</v>
      </c>
      <c r="C28" s="56"/>
      <c r="D28" s="56"/>
      <c r="E28" s="72"/>
      <c r="F28" s="75"/>
      <c r="G28" s="76"/>
    </row>
    <row r="29" spans="1:7" ht="30" customHeight="1">
      <c r="A29" s="43">
        <v>25</v>
      </c>
      <c r="B29" s="56" t="s">
        <v>95</v>
      </c>
      <c r="C29" s="56"/>
      <c r="D29" s="56"/>
      <c r="E29" s="72"/>
      <c r="F29" s="75"/>
      <c r="G29" s="76"/>
    </row>
    <row r="30" spans="1:7" ht="30" customHeight="1">
      <c r="A30" s="43">
        <v>26</v>
      </c>
      <c r="B30" s="56" t="s">
        <v>96</v>
      </c>
      <c r="C30" s="56"/>
      <c r="D30" s="56"/>
      <c r="E30" s="72"/>
      <c r="F30" s="75"/>
      <c r="G30" s="76"/>
    </row>
    <row r="31" spans="1:7" ht="37.5" customHeight="1">
      <c r="A31" s="44">
        <v>27</v>
      </c>
      <c r="B31" s="56" t="s">
        <v>97</v>
      </c>
      <c r="C31" s="56"/>
      <c r="D31" s="56"/>
      <c r="E31" s="72"/>
      <c r="F31" s="75"/>
      <c r="G31" s="76"/>
    </row>
    <row r="32" spans="1:6" ht="14.25" customHeight="1">
      <c r="A32" s="6"/>
      <c r="B32" s="6"/>
      <c r="C32" s="6"/>
      <c r="D32" s="6"/>
      <c r="E32" s="6"/>
      <c r="F32" s="6"/>
    </row>
    <row r="33" spans="1:11" ht="15.75" customHeight="1">
      <c r="A33" s="45"/>
      <c r="B33" s="57" t="s">
        <v>138</v>
      </c>
      <c r="C33" s="66"/>
      <c r="D33" s="66"/>
      <c r="E33" s="150" t="s">
        <v>139</v>
      </c>
      <c r="F33" s="151"/>
      <c r="G33" s="73"/>
      <c r="H33" s="2"/>
      <c r="I33" s="2"/>
      <c r="J33" s="2"/>
      <c r="K33" s="2"/>
    </row>
    <row r="34" spans="1:9" ht="15">
      <c r="A34" s="46"/>
      <c r="B34" s="57" t="s">
        <v>98</v>
      </c>
      <c r="C34" s="66"/>
      <c r="D34" s="148"/>
      <c r="E34" s="153" t="s">
        <v>140</v>
      </c>
      <c r="F34" s="153"/>
      <c r="G34" s="149"/>
      <c r="H34" s="77"/>
      <c r="I34" s="77"/>
    </row>
    <row r="35" spans="1:9" ht="14.25" customHeight="1">
      <c r="A35" s="47"/>
      <c r="B35" s="58"/>
      <c r="C35" s="67"/>
      <c r="D35" s="58"/>
      <c r="E35" s="152"/>
      <c r="F35" s="152"/>
      <c r="G35" s="67"/>
      <c r="H35" s="67"/>
      <c r="I35" s="67"/>
    </row>
    <row r="36" spans="1:9" ht="15">
      <c r="A36" s="47"/>
      <c r="B36" s="59" t="s">
        <v>99</v>
      </c>
      <c r="C36" s="66" t="s">
        <v>141</v>
      </c>
      <c r="D36" s="66"/>
      <c r="E36" s="58"/>
      <c r="F36" s="67"/>
      <c r="G36" s="67"/>
      <c r="H36" s="67"/>
      <c r="I36" s="67"/>
    </row>
    <row r="37" spans="1:11" ht="15.75" customHeight="1">
      <c r="A37" s="48"/>
      <c r="B37" s="60" t="s">
        <v>100</v>
      </c>
      <c r="C37" s="66" t="s">
        <v>142</v>
      </c>
      <c r="D37" s="66"/>
      <c r="E37" s="74" t="s">
        <v>102</v>
      </c>
      <c r="F37" s="74"/>
      <c r="G37" s="78"/>
      <c r="H37" s="80"/>
      <c r="I37" s="82"/>
      <c r="J37" s="82"/>
      <c r="K37" s="50"/>
    </row>
    <row r="38" spans="1:11" ht="15">
      <c r="A38" s="49"/>
      <c r="B38" s="61" t="s">
        <v>101</v>
      </c>
      <c r="C38" s="154" t="s">
        <v>143</v>
      </c>
      <c r="D38" s="66"/>
      <c r="E38" s="66"/>
      <c r="F38" s="67"/>
      <c r="G38" s="67"/>
      <c r="H38" s="81"/>
      <c r="I38" s="81"/>
      <c r="J38" s="82"/>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2"/>
      <c r="J40" s="82"/>
      <c r="K40" s="50"/>
    </row>
    <row r="41" spans="1:11" ht="12.75" customHeight="1">
      <c r="A41" s="50"/>
      <c r="B41" s="62"/>
      <c r="C41" s="62"/>
      <c r="D41" s="62"/>
      <c r="E41" s="48"/>
      <c r="F41" s="48"/>
      <c r="G41" s="79"/>
      <c r="H41" s="80"/>
      <c r="I41" s="82"/>
      <c r="J41" s="82"/>
      <c r="K41" s="50"/>
    </row>
    <row r="42" spans="1:6" ht="12.75" customHeight="1">
      <c r="A42" s="48"/>
      <c r="B42" s="63"/>
      <c r="C42" s="63"/>
      <c r="D42" s="63"/>
      <c r="E42" s="48"/>
      <c r="F42" s="48"/>
    </row>
  </sheetData>
  <mergeCells count="36">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E33:F33"/>
    <mergeCell ref="C37:D37"/>
    <mergeCell ref="C36:D36"/>
    <mergeCell ref="C34:D34"/>
    <mergeCell ref="C33:D33"/>
  </mergeCells>
  <hyperlinks>
    <hyperlink ref="C38" r:id="rId1" display="inbox@кm.vl.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&amp;LBBC80D47&amp;CФорма № 10 (судовий збір), Підрозділ: Камінь-Каширський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7" t="s">
        <v>123</v>
      </c>
    </row>
    <row r="3" spans="2:8" ht="35.25" customHeight="1">
      <c r="B3" s="87" t="s">
        <v>103</v>
      </c>
      <c r="C3" s="87"/>
      <c r="D3" s="87"/>
      <c r="E3" s="87"/>
      <c r="F3" s="87"/>
      <c r="G3" s="87"/>
      <c r="H3" s="87"/>
    </row>
    <row r="4" spans="2:8" ht="18.75" customHeight="1">
      <c r="B4" s="88"/>
      <c r="C4" s="88"/>
      <c r="D4" s="88"/>
      <c r="E4" s="88"/>
      <c r="F4" s="88"/>
      <c r="G4" s="88"/>
      <c r="H4" s="88"/>
    </row>
    <row r="5" spans="2:8" ht="18.75" customHeight="1">
      <c r="B5" s="89"/>
      <c r="C5" s="89"/>
      <c r="D5" s="119" t="s">
        <v>120</v>
      </c>
      <c r="E5" s="119"/>
      <c r="F5" s="119"/>
      <c r="G5" s="89"/>
      <c r="H5" s="89"/>
    </row>
    <row r="6" spans="4:6" ht="12.75" customHeight="1">
      <c r="D6" s="6"/>
      <c r="E6" s="128" t="s">
        <v>124</v>
      </c>
      <c r="F6" s="6"/>
    </row>
    <row r="7" spans="5:8" ht="12.75" customHeight="1">
      <c r="E7" s="129"/>
      <c r="F7" s="100"/>
      <c r="G7" s="100"/>
      <c r="H7" s="100"/>
    </row>
    <row r="8" spans="5:8" ht="12.75" customHeight="1">
      <c r="E8" s="129"/>
      <c r="F8" s="100"/>
      <c r="G8" s="100"/>
      <c r="H8" s="100"/>
    </row>
    <row r="9" spans="2:5" ht="12.75" customHeight="1">
      <c r="B9" s="90"/>
      <c r="C9" s="90"/>
      <c r="D9" s="90"/>
      <c r="E9" s="90"/>
    </row>
    <row r="10" spans="1:7" ht="12.75" customHeight="1">
      <c r="A10" s="85"/>
      <c r="B10" s="91" t="s">
        <v>104</v>
      </c>
      <c r="C10" s="108"/>
      <c r="D10" s="120"/>
      <c r="E10" s="130" t="s">
        <v>125</v>
      </c>
      <c r="F10" s="95"/>
      <c r="G10" s="127" t="s">
        <v>135</v>
      </c>
    </row>
    <row r="11" spans="1:7" ht="12.75" customHeight="1">
      <c r="A11" s="85"/>
      <c r="B11" s="92"/>
      <c r="C11" s="109"/>
      <c r="D11" s="121"/>
      <c r="E11" s="131"/>
      <c r="F11" s="95"/>
      <c r="G11" s="140" t="s">
        <v>136</v>
      </c>
    </row>
    <row r="12" spans="1:7" ht="37.5" customHeight="1">
      <c r="A12" s="85"/>
      <c r="B12" s="93" t="s">
        <v>105</v>
      </c>
      <c r="C12" s="110"/>
      <c r="D12" s="122"/>
      <c r="E12" s="132" t="s">
        <v>126</v>
      </c>
      <c r="F12" s="95"/>
      <c r="G12" s="140"/>
    </row>
    <row r="13" spans="1:7" ht="12.75" customHeight="1">
      <c r="A13" s="85"/>
      <c r="B13" s="94"/>
      <c r="C13" s="111"/>
      <c r="D13" s="123"/>
      <c r="E13" s="132"/>
      <c r="F13" s="40"/>
      <c r="G13" s="141" t="s">
        <v>137</v>
      </c>
    </row>
    <row r="14" spans="1:8" ht="12.75" customHeight="1">
      <c r="A14" s="85"/>
      <c r="B14" s="93" t="s">
        <v>106</v>
      </c>
      <c r="C14" s="110"/>
      <c r="D14" s="122"/>
      <c r="E14" s="133" t="s">
        <v>126</v>
      </c>
      <c r="F14" s="138" t="s">
        <v>131</v>
      </c>
      <c r="G14" s="142"/>
      <c r="H14" s="142"/>
    </row>
    <row r="15" spans="1:8" ht="12.75" customHeight="1">
      <c r="A15" s="85"/>
      <c r="B15" s="93"/>
      <c r="C15" s="110"/>
      <c r="D15" s="122"/>
      <c r="E15" s="133"/>
      <c r="F15" s="138" t="s">
        <v>132</v>
      </c>
      <c r="G15" s="142"/>
      <c r="H15" s="142"/>
    </row>
    <row r="16" spans="1:6" ht="12.75" customHeight="1">
      <c r="A16" s="85"/>
      <c r="B16" s="95"/>
      <c r="C16" s="100"/>
      <c r="D16" s="85"/>
      <c r="E16" s="134"/>
      <c r="F16" s="40"/>
    </row>
    <row r="17" spans="1:8" ht="12.75" customHeight="1">
      <c r="A17" s="85"/>
      <c r="B17" s="93" t="s">
        <v>107</v>
      </c>
      <c r="C17" s="110"/>
      <c r="D17" s="122"/>
      <c r="E17" s="133" t="s">
        <v>126</v>
      </c>
      <c r="F17" s="139" t="s">
        <v>133</v>
      </c>
      <c r="G17" s="143"/>
      <c r="H17" s="143"/>
    </row>
    <row r="18" spans="1:8" ht="12.75" customHeight="1">
      <c r="A18" s="85"/>
      <c r="B18" s="93"/>
      <c r="C18" s="110"/>
      <c r="D18" s="122"/>
      <c r="E18" s="133"/>
      <c r="F18" s="139"/>
      <c r="G18" s="143"/>
      <c r="H18" s="143"/>
    </row>
    <row r="19" spans="1:7" ht="12.75" customHeight="1">
      <c r="A19" s="85"/>
      <c r="B19" s="95"/>
      <c r="C19" s="100"/>
      <c r="D19" s="85"/>
      <c r="E19" s="134"/>
      <c r="F19" s="95"/>
      <c r="G19" s="141"/>
    </row>
    <row r="20" spans="1:8" ht="12.75" customHeight="1">
      <c r="A20" s="85"/>
      <c r="B20" s="93" t="s">
        <v>108</v>
      </c>
      <c r="C20" s="110"/>
      <c r="D20" s="122"/>
      <c r="E20" s="133" t="s">
        <v>126</v>
      </c>
      <c r="F20" s="103"/>
      <c r="G20" s="62"/>
      <c r="H20" s="62"/>
    </row>
    <row r="21" spans="1:8" ht="12.75" customHeight="1">
      <c r="A21" s="85"/>
      <c r="B21" s="93"/>
      <c r="C21" s="110"/>
      <c r="D21" s="122"/>
      <c r="E21" s="133"/>
      <c r="F21" s="138" t="s">
        <v>134</v>
      </c>
      <c r="G21" s="142"/>
      <c r="H21" s="142"/>
    </row>
    <row r="22" spans="1:8" ht="12.75" customHeight="1">
      <c r="A22" s="85"/>
      <c r="B22" s="95"/>
      <c r="C22" s="100"/>
      <c r="D22" s="85"/>
      <c r="E22" s="135"/>
      <c r="F22" s="103"/>
      <c r="G22" s="62"/>
      <c r="H22" s="62"/>
    </row>
    <row r="23" spans="1:7" ht="12.75" customHeight="1">
      <c r="A23" s="85"/>
      <c r="B23" s="93" t="s">
        <v>109</v>
      </c>
      <c r="C23" s="110"/>
      <c r="D23" s="122"/>
      <c r="E23" s="132"/>
      <c r="F23" s="95"/>
      <c r="G23" s="141"/>
    </row>
    <row r="24" spans="1:6" ht="12.75" customHeight="1">
      <c r="A24" s="85"/>
      <c r="B24" s="93" t="s">
        <v>110</v>
      </c>
      <c r="C24" s="110"/>
      <c r="D24" s="122"/>
      <c r="E24" s="132"/>
      <c r="F24" s="95"/>
    </row>
    <row r="25" spans="1:6" ht="12.75" customHeight="1">
      <c r="A25" s="86"/>
      <c r="B25" s="93" t="s">
        <v>111</v>
      </c>
      <c r="C25" s="110"/>
      <c r="D25" s="122"/>
      <c r="E25" s="132" t="s">
        <v>127</v>
      </c>
      <c r="F25" s="40"/>
    </row>
    <row r="26" spans="1:6" ht="12.75" customHeight="1">
      <c r="A26" s="86"/>
      <c r="B26" s="96" t="s">
        <v>112</v>
      </c>
      <c r="C26" s="112"/>
      <c r="D26" s="124"/>
      <c r="E26" s="135" t="s">
        <v>128</v>
      </c>
      <c r="F26" s="40"/>
    </row>
    <row r="27" spans="1:6" ht="12.75" customHeight="1">
      <c r="A27" s="86"/>
      <c r="B27" s="97"/>
      <c r="C27" s="15"/>
      <c r="D27" s="85"/>
      <c r="E27" s="134"/>
      <c r="F27" s="40"/>
    </row>
    <row r="28" spans="1:6" ht="12.75" customHeight="1">
      <c r="A28" s="86"/>
      <c r="B28" s="93" t="s">
        <v>113</v>
      </c>
      <c r="C28" s="110"/>
      <c r="D28" s="122"/>
      <c r="E28" s="136" t="s">
        <v>129</v>
      </c>
      <c r="F28" s="40"/>
    </row>
    <row r="29" spans="1:6" ht="12.75" customHeight="1">
      <c r="A29" s="86"/>
      <c r="B29" s="98"/>
      <c r="C29" s="113"/>
      <c r="D29" s="125"/>
      <c r="E29" s="137" t="s">
        <v>130</v>
      </c>
      <c r="F29" s="40"/>
    </row>
    <row r="30" spans="2:5" ht="12.75" customHeight="1">
      <c r="B30" s="99"/>
      <c r="C30" s="99"/>
      <c r="D30" s="99"/>
      <c r="E30" s="99"/>
    </row>
    <row r="31" spans="2:5" ht="12.75" customHeight="1">
      <c r="B31" s="100"/>
      <c r="C31" s="100"/>
      <c r="D31" s="100"/>
      <c r="E31" s="100"/>
    </row>
    <row r="32" spans="2:5" ht="12.75" customHeight="1">
      <c r="B32" s="100"/>
      <c r="C32" s="100"/>
      <c r="D32" s="100"/>
      <c r="E32" s="100"/>
    </row>
    <row r="34" spans="2:8" ht="12.75" customHeight="1">
      <c r="B34" s="90"/>
      <c r="C34" s="90"/>
      <c r="D34" s="90"/>
      <c r="E34" s="90"/>
      <c r="F34" s="90"/>
      <c r="G34" s="90"/>
      <c r="H34" s="90"/>
    </row>
    <row r="35" spans="1:9" ht="12.75" customHeight="1">
      <c r="A35" s="85"/>
      <c r="B35" s="101" t="s">
        <v>114</v>
      </c>
      <c r="C35" s="114"/>
      <c r="D35" s="99"/>
      <c r="E35" s="99"/>
      <c r="F35" s="99"/>
      <c r="G35" s="99"/>
      <c r="H35" s="121"/>
      <c r="I35" s="95"/>
    </row>
    <row r="36" spans="1:9" ht="12.75" customHeight="1">
      <c r="A36" s="85"/>
      <c r="B36" s="95"/>
      <c r="C36" s="100"/>
      <c r="D36" s="100"/>
      <c r="E36" s="100"/>
      <c r="F36" s="100"/>
      <c r="G36" s="100"/>
      <c r="H36" s="85"/>
      <c r="I36" s="95"/>
    </row>
    <row r="37" spans="1:9" ht="12.75" customHeight="1">
      <c r="A37" s="85"/>
      <c r="B37" s="102" t="s">
        <v>115</v>
      </c>
      <c r="C37" s="115"/>
      <c r="D37" s="116" t="s">
        <v>121</v>
      </c>
      <c r="E37" s="116"/>
      <c r="F37" s="116"/>
      <c r="G37" s="116"/>
      <c r="H37" s="144"/>
      <c r="I37" s="95"/>
    </row>
    <row r="38" spans="1:9" ht="12.75" customHeight="1">
      <c r="A38" s="85"/>
      <c r="B38" s="95"/>
      <c r="C38" s="100"/>
      <c r="D38" s="99"/>
      <c r="E38" s="99"/>
      <c r="F38" s="99"/>
      <c r="G38" s="99"/>
      <c r="H38" s="121"/>
      <c r="I38" s="95"/>
    </row>
    <row r="39" spans="1:9" ht="12.75" customHeight="1">
      <c r="A39" s="85"/>
      <c r="B39" s="103" t="s">
        <v>116</v>
      </c>
      <c r="C39" s="62"/>
      <c r="D39" s="126" t="s">
        <v>122</v>
      </c>
      <c r="E39" s="116"/>
      <c r="F39" s="116"/>
      <c r="G39" s="116"/>
      <c r="H39" s="144"/>
      <c r="I39" s="95"/>
    </row>
    <row r="40" spans="1:9" ht="12.75" customHeight="1">
      <c r="A40" s="85"/>
      <c r="B40" s="95"/>
      <c r="C40" s="100"/>
      <c r="D40" s="99"/>
      <c r="E40" s="99"/>
      <c r="F40" s="99"/>
      <c r="G40" s="99"/>
      <c r="H40" s="121"/>
      <c r="I40" s="95"/>
    </row>
    <row r="41" spans="1:9" ht="12.75" customHeight="1">
      <c r="A41" s="85"/>
      <c r="B41" s="104" t="s">
        <v>117</v>
      </c>
      <c r="C41" s="116"/>
      <c r="D41" s="116"/>
      <c r="E41" s="116"/>
      <c r="F41" s="116"/>
      <c r="G41" s="116"/>
      <c r="H41" s="144"/>
      <c r="I41" s="40"/>
    </row>
    <row r="42" spans="1:9" ht="12.75" customHeight="1">
      <c r="A42" s="85"/>
      <c r="B42" s="105" t="s">
        <v>118</v>
      </c>
      <c r="C42" s="117"/>
      <c r="D42" s="117"/>
      <c r="E42" s="117"/>
      <c r="F42" s="117"/>
      <c r="G42" s="117"/>
      <c r="H42" s="145"/>
      <c r="I42" s="40"/>
    </row>
    <row r="43" spans="1:9" ht="12.75" customHeight="1">
      <c r="A43" s="85"/>
      <c r="B43" s="95"/>
      <c r="C43" s="100"/>
      <c r="D43" s="100"/>
      <c r="E43" s="100"/>
      <c r="F43" s="100"/>
      <c r="G43" s="100"/>
      <c r="H43" s="85"/>
      <c r="I43" s="95"/>
    </row>
    <row r="44" spans="1:9" ht="12.75" customHeight="1">
      <c r="A44" s="85"/>
      <c r="B44" s="106">
        <v>13</v>
      </c>
      <c r="C44" s="118"/>
      <c r="D44" s="118"/>
      <c r="E44" s="118"/>
      <c r="F44" s="118"/>
      <c r="G44" s="118"/>
      <c r="H44" s="146"/>
      <c r="I44" s="95"/>
    </row>
    <row r="45" spans="1:9" ht="12.75" customHeight="1">
      <c r="A45" s="85"/>
      <c r="B45" s="105" t="s">
        <v>119</v>
      </c>
      <c r="C45" s="117"/>
      <c r="D45" s="117"/>
      <c r="E45" s="117"/>
      <c r="F45" s="117"/>
      <c r="G45" s="117"/>
      <c r="H45" s="145"/>
      <c r="I45" s="95"/>
    </row>
    <row r="46" spans="1:9" ht="12.75" customHeight="1">
      <c r="A46" s="85"/>
      <c r="B46" s="107"/>
      <c r="C46" s="90"/>
      <c r="D46" s="90"/>
      <c r="E46" s="90"/>
      <c r="F46" s="90"/>
      <c r="G46" s="90"/>
      <c r="H46" s="147"/>
      <c r="I46" s="95"/>
    </row>
    <row r="47" spans="2:8" ht="12.75" customHeight="1">
      <c r="B47" s="99"/>
      <c r="C47" s="99"/>
      <c r="D47" s="99"/>
      <c r="E47" s="99"/>
      <c r="F47" s="99"/>
      <c r="G47" s="99"/>
      <c r="H47" s="99"/>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&amp;LBBC80D47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2014-07-03T13:55:43Z</cp:lastPrinted>
  <dcterms:modified xsi:type="dcterms:W3CDTF">2014-07-03T13:55:49Z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BBC80D47</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