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<sst xmlns="http://schemas.openxmlformats.org/spreadsheetml/2006/main" count="457" uniqueCount="396">
  <si>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</si>
  <si>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</si>
  <si>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</si>
  <si>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</si>
  <si>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</si>
  <si>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</si>
  <si>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</si>
  <si>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</si>
  <si>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</si>
  <si>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</si>
  <si>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</si>
  <si>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</si>
  <si>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</si>
  <si>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</si>
  <si>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Сінна</t>
  </si>
  <si>
    <t>(поштовий індекс, область /АР Крим, район, населений пункт, вулиця /провулок, площа тощо)</t>
  </si>
  <si>
    <t>(№ будинку /корпусу, № квартири /офісу)</t>
  </si>
  <si>
    <t>2016 рік</t>
  </si>
  <si>
    <t>ТУ ДСА України в Полтавській областi</t>
  </si>
  <si>
    <t>36039, Полтавська область,м. Полтава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</si>
  <si>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</si>
  <si>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</si>
  <si>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</si>
  <si>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</si>
  <si>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</si>
  <si>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</si>
  <si>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</si>
  <si>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</si>
  <si>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</si>
  <si>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</si>
  <si>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</si>
  <si>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</si>
  <si>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</si>
  <si>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</si>
  <si>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</si>
  <si>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</si>
  <si>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</si>
  <si>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</si>
  <si>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</si>
  <si>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</si>
  <si>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</si>
  <si>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</si>
  <si>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</si>
  <si>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</si>
  <si>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</si>
  <si>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</si>
  <si>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</si>
  <si>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</si>
  <si>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</si>
  <si>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</si>
  <si>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</si>
  <si>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</si>
  <si>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</si>
  <si>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</si>
  <si>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</si>
  <si>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</si>
  <si>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</si>
  <si>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</si>
  <si>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</si>
  <si>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</si>
  <si>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</si>
  <si>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</si>
  <si>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</si>
  <si>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</si>
  <si>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</si>
  <si>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</si>
  <si>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</si>
  <si>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</si>
  <si>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</si>
  <si>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</si>
  <si>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</si>
  <si>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</si>
  <si>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</si>
  <si>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</si>
  <si>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</si>
  <si>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</si>
  <si>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</si>
  <si>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</si>
  <si>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</si>
  <si>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</si>
  <si>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</si>
  <si>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</si>
  <si>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</si>
  <si>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</si>
  <si>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</si>
  <si>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</si>
  <si>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</si>
  <si>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</si>
  <si>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</si>
  <si>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</si>
  <si>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</si>
  <si>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</si>
  <si>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</si>
  <si>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</si>
  <si>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</si>
  <si>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</si>
  <si>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</si>
  <si>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</si>
  <si>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</si>
  <si>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</si>
  <si>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</si>
  <si>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</si>
  <si>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</si>
  <si>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</si>
  <si>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</si>
  <si>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</si>
  <si>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</si>
  <si>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</si>
  <si>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</si>
  <si>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</si>
  <si>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</si>
  <si>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</si>
  <si>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</si>
  <si>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</si>
  <si>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</si>
  <si>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</si>
  <si>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</si>
  <si>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</si>
  <si>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</si>
  <si>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</si>
  <si>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</si>
  <si>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</si>
  <si>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</si>
  <si>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</si>
  <si>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</si>
  <si>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</si>
  <si>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</si>
  <si>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</si>
  <si>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</si>
  <si>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</si>
  <si>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</si>
  <si>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</si>
  <si>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</si>
  <si>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</si>
  <si>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</si>
  <si>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</si>
  <si>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</si>
  <si>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</si>
  <si>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</si>
  <si>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</si>
  <si>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</si>
  <si>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</si>
  <si>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</si>
  <si>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</si>
  <si>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</si>
  <si>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</si>
  <si>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</si>
  <si>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</si>
  <si>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</si>
  <si>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</si>
  <si>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</si>
  <si>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</si>
  <si>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</si>
  <si>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</si>
  <si>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</si>
  <si>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</si>
  <si>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</si>
  <si>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</si>
  <si>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</si>
  <si>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</si>
  <si>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</si>
  <si>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</si>
  <si>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</si>
  <si>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</si>
  <si>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</si>
  <si>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</si>
  <si>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</si>
  <si>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</si>
  <si>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</si>
  <si>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</si>
  <si>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</si>
  <si>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</si>
  <si>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</si>
  <si>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</si>
  <si>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</si>
  <si>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</si>
  <si>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</si>
  <si>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</si>
  <si>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</si>
  <si>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</si>
  <si>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</si>
  <si>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</si>
  <si>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</si>
  <si>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</si>
  <si>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</si>
  <si>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</si>
  <si>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</si>
  <si>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</si>
  <si>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</si>
  <si>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</si>
  <si>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</si>
  <si>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</si>
  <si>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</si>
  <si>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</si>
  <si>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</si>
  <si>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</si>
  <si>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</si>
  <si>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</si>
  <si>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</si>
  <si>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</si>
  <si>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</si>
  <si>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</si>
  <si>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</si>
  <si>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</si>
  <si>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</si>
  <si>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</si>
  <si>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</si>
  <si>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</si>
  <si>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</si>
  <si>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</si>
  <si>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</si>
  <si>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</si>
  <si>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</si>
  <si>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</si>
  <si>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</si>
  <si>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</si>
  <si>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</si>
  <si>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</si>
  <si>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</si>
  <si>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</si>
  <si>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</si>
  <si>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</si>
  <si>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</si>
  <si>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</si>
  <si>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</si>
  <si>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</si>
  <si>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</si>
  <si>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</si>
  <si>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</si>
  <si>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</si>
  <si>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</si>
  <si>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</si>
  <si>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</si>
  <si>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</si>
  <si>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</si>
  <si>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</si>
  <si>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</si>
  <si>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</si>
  <si>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</si>
  <si>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</si>
  <si>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</si>
  <si>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</si>
  <si>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</si>
  <si>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</si>
  <si>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</si>
  <si>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</si>
  <si>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</si>
  <si>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</si>
  <si>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</si>
  <si>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</si>
  <si>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</si>
  <si>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</si>
  <si>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</si>
  <si>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</si>
  <si>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</si>
  <si>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</si>
  <si>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</si>
  <si>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</si>
  <si>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</si>
  <si>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</si>
  <si>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</si>
  <si>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</si>
  <si>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</si>
  <si>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</si>
  <si>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</si>
  <si>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</si>
  <si>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</si>
  <si>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</si>
  <si>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</si>
  <si>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</si>
  <si>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</si>
  <si>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</si>
  <si>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</si>
  <si>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</si>
  <si>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</si>
  <si>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</si>
  <si>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</si>
  <si>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</si>
  <si>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</si>
  <si>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</si>
  <si>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</si>
  <si>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</si>
  <si>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</si>
  <si>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</si>
  <si>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</si>
  <si>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</si>
  <si>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</si>
  <si>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</si>
  <si>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</si>
  <si>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</si>
  <si>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</si>
  <si>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</si>
  <si>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</si>
  <si>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</si>
  <si>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</si>
  <si>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</si>
  <si>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</si>
  <si>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</si>
  <si>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</si>
  <si>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</si>
  <si>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</si>
  <si>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</si>
  <si>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</si>
  <si>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</si>
  <si>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</si>
  <si>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</si>
  <si>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</si>
  <si>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</si>
  <si>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</si>
  <si>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</si>
  <si>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</si>
  <si>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</si>
  <si>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</si>
  <si>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</si>
  <si>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</si>
  <si>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</si>
  <si>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</si>
  <si>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</si>
  <si>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</si>
  <si>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</si>
  <si>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</si>
  <si>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</si>
  <si>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</si>
  <si>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</si>
  <si>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</si>
  <si>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</si>
  <si>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</si>
  <si>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</si>
  <si>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</si>
  <si>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</si>
  <si>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</si>
  <si>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</si>
  <si>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</si>
  <si>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</si>
  <si>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</si>
  <si>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</si>
  <si>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</si>
  <si>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</si>
  <si>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</si>
  <si>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</si>
  <si>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</si>
  <si>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</si>
  <si>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</si>
  <si>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</si>
  <si>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</si>
  <si>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</si>
  <si>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</si>
  <si>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</si>
  <si>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</si>
  <si>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</si>
  <si>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</si>
  <si>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</si>
  <si>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</si>
  <si>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</si>
  <si>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</si>
  <si>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</si>
  <si>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</si>
  <si>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</si>
  <si>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</si>
  <si>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</si>
  <si>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</si>
  <si>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</si>
  <si>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</si>
  <si>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</si>
  <si>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</si>
  <si>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</si>
  <si>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</si>
  <si>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</si>
  <si>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</si>
  <si>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</si>
  <si>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</si>
  <si>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</si>
  <si>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</si>
  <si>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</si>
  <si>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</si>
  <si>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</si>
  <si>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</si>
  <si>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</si>
  <si>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</si>
  <si>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19 січня 2017 року</t>
  </si>
  <si>
    <t>(підпис)</t>
  </si>
  <si>
    <t>(0532)56-96-03</t>
  </si>
  <si>
    <t>statistic@pl.court.gov.ua</t>
  </si>
  <si>
    <t>Залишок нерозглянутих   заяв на початок звітного періоду</t>
  </si>
  <si>
    <t>Надійшло заяв у звітному періоді</t>
  </si>
  <si>
    <t>І.О. Клочко</t>
  </si>
  <si>
    <t>(П.І.Б.)</t>
  </si>
  <si>
    <t>В.В. Щербина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</si>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</sst>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5">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left" vertic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left" vertic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3" fontId="2" fillId="0" borderId="12" xfId="0" applyNumberFormat="1" applyFont="1" applyFill="1" applyBorder="1" applyAlignment="1" applyProtection="1">
      <alignment horizontal="right"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3" fontId="4" fillId="0" borderId="12" xfId="0" applyNumberFormat="1" applyFont="1" applyFill="1" applyBorder="1" applyAlignment="1" applyProtection="1">
      <alignment horizontal="right"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3" fontId="10" fillId="0" borderId="12" xfId="0" applyNumberFormat="1" applyFont="1" applyFill="1" applyBorder="1" applyAlignment="1" applyProtection="1">
      <alignment horizontal="right" vertical="center" wrapText="1"/>
      <protection locked="0"/>
    </xf>
    <xf numFmtId="3" fontId="10" fillId="0" borderId="12"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3" fontId="19" fillId="0" borderId="12" xfId="0" applyNumberFormat="1" applyFont="1" applyFill="1" applyBorder="1" applyAlignment="1" applyProtection="1">
      <alignment horizontal="right"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3" fontId="2" fillId="0" borderId="12" xfId="0" applyNumberFormat="1" applyFont="1" applyFill="1" applyBorder="1" applyAlignment="1" applyProtection="1">
      <alignment horizontal="right"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3" fontId="10" fillId="0" borderId="12" xfId="0" applyNumberFormat="1" applyFont="1" applyFill="1" applyBorder="1" applyAlignment="1" applyProtection="1">
      <alignment horizontal="right"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3" fontId="19" fillId="0" borderId="12" xfId="0" applyNumberFormat="1" applyFont="1" applyFill="1" applyBorder="1" applyAlignment="1" applyProtection="1">
      <alignment horizontal="right"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3" fontId="4" fillId="0" borderId="12" xfId="0" applyNumberFormat="1" applyFont="1" applyFill="1" applyBorder="1" applyAlignment="1" applyProtection="1">
      <alignment horizontal="right"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1" fillId="0" borderId="2" xfId="0" applyNumberFormat="1" applyFont="1" applyFill="1" applyBorder="1" applyAlignment="1" applyProtection="1">
      <alignment horizontal="left" vertical="center" wrapText="1"/>
      <protection/>
    </xf>
    <xf numFmtId="49"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1" t="s">
        <v>20</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17</v>
      </c>
      <c r="E6" s="31"/>
      <c r="F6" s="31"/>
      <c r="G6" s="4"/>
      <c r="H6" s="4"/>
    </row>
    <row r="7" spans="4:6" ht="12.75" customHeight="1">
      <c r="D7" s="32"/>
      <c r="E7" s="42" t="s">
        <v>21</v>
      </c>
      <c r="F7" s="32"/>
    </row>
    <row r="8" spans="4:8" ht="18.75" customHeight="1">
      <c r="D8" s="33"/>
      <c r="F8" s="4"/>
      <c r="G8" s="4"/>
      <c r="H8" s="4"/>
    </row>
    <row r="9" spans="5:8" ht="12.75" customHeight="1">
      <c r="E9" s="43"/>
      <c r="F9" s="15"/>
      <c r="G9" s="15"/>
      <c r="H9" s="15"/>
    </row>
    <row r="10" spans="5:8" ht="12.75" customHeight="1">
      <c r="E10" s="43"/>
      <c r="F10" s="15"/>
      <c r="G10" s="15"/>
      <c r="H10" s="15"/>
    </row>
    <row r="11" spans="2:5" ht="12.75" customHeight="1">
      <c r="B11" s="5"/>
      <c r="C11" s="5"/>
      <c r="D11" s="5"/>
      <c r="E11" s="5"/>
    </row>
    <row r="12" spans="1:7" ht="12.75" customHeight="1">
      <c r="A12" s="2"/>
      <c r="B12" s="6" t="s">
        <v>4</v>
      </c>
      <c r="C12" s="21"/>
      <c r="D12" s="34"/>
      <c r="E12" s="44" t="s">
        <v>22</v>
      </c>
      <c r="F12" s="12"/>
      <c r="G12" s="41" t="s">
        <v>34</v>
      </c>
    </row>
    <row r="13" spans="1:7" ht="12.75" customHeight="1">
      <c r="A13" s="2"/>
      <c r="B13" s="7"/>
      <c r="C13" s="22"/>
      <c r="D13" s="35"/>
      <c r="E13" s="45"/>
      <c r="F13" s="12"/>
      <c r="G13" s="54" t="s">
        <v>35</v>
      </c>
    </row>
    <row r="14" spans="1:7" ht="37.5" customHeight="1">
      <c r="A14" s="2"/>
      <c r="B14" s="8" t="s">
        <v>5</v>
      </c>
      <c r="C14" s="23"/>
      <c r="D14" s="36"/>
      <c r="E14" s="46" t="s">
        <v>23</v>
      </c>
      <c r="F14" s="12"/>
      <c r="G14" s="54"/>
    </row>
    <row r="15" spans="1:7" ht="12.75" customHeight="1">
      <c r="A15" s="2"/>
      <c r="B15" s="9"/>
      <c r="C15" s="24"/>
      <c r="D15" s="37"/>
      <c r="E15" s="46"/>
      <c r="F15" s="51"/>
      <c r="G15" s="55" t="s">
        <v>36</v>
      </c>
    </row>
    <row r="16" spans="1:8" ht="12.75" customHeight="1">
      <c r="A16" s="2"/>
      <c r="B16" s="9"/>
      <c r="C16" s="24"/>
      <c r="D16" s="37"/>
      <c r="E16" s="46"/>
      <c r="F16" s="52" t="s">
        <v>28</v>
      </c>
      <c r="G16" s="56"/>
      <c r="H16" s="56"/>
    </row>
    <row r="17" spans="1:8" ht="12.75" customHeight="1">
      <c r="A17" s="2"/>
      <c r="B17" s="8" t="s">
        <v>6</v>
      </c>
      <c r="C17" s="23"/>
      <c r="D17" s="36"/>
      <c r="E17" s="46"/>
      <c r="F17" s="53" t="s">
        <v>29</v>
      </c>
      <c r="G17" s="57"/>
      <c r="H17" s="57"/>
    </row>
    <row r="18" spans="1:6" ht="12.75" customHeight="1">
      <c r="A18" s="2"/>
      <c r="B18" s="8" t="s">
        <v>7</v>
      </c>
      <c r="C18" s="23"/>
      <c r="D18" s="36"/>
      <c r="E18" s="46"/>
      <c r="F18" s="51"/>
    </row>
    <row r="19" spans="1:8" ht="12.75" customHeight="1">
      <c r="A19" s="2"/>
      <c r="B19" s="8" t="s">
        <v>8</v>
      </c>
      <c r="C19" s="23"/>
      <c r="D19" s="36"/>
      <c r="E19" s="46" t="s">
        <v>24</v>
      </c>
      <c r="F19" s="53" t="s">
        <v>30</v>
      </c>
      <c r="G19" s="57"/>
      <c r="H19" s="57"/>
    </row>
    <row r="20" spans="1:8" ht="12.75" customHeight="1">
      <c r="A20" s="2"/>
      <c r="B20" s="10" t="s">
        <v>9</v>
      </c>
      <c r="C20" s="25"/>
      <c r="D20" s="38"/>
      <c r="E20" s="47" t="s">
        <v>25</v>
      </c>
      <c r="F20" s="52" t="s">
        <v>31</v>
      </c>
      <c r="G20" s="56"/>
      <c r="H20" s="56"/>
    </row>
    <row r="21" spans="1:8" ht="12.75" customHeight="1">
      <c r="A21" s="2"/>
      <c r="B21" s="11"/>
      <c r="C21" s="26"/>
      <c r="D21" s="2"/>
      <c r="E21" s="48"/>
      <c r="F21" s="52" t="s">
        <v>32</v>
      </c>
      <c r="G21" s="56"/>
      <c r="H21" s="56"/>
    </row>
    <row r="22" spans="1:8" ht="12.75" customHeight="1">
      <c r="A22" s="2"/>
      <c r="B22" s="8" t="s">
        <v>10</v>
      </c>
      <c r="C22" s="23"/>
      <c r="D22" s="36"/>
      <c r="E22" s="49" t="s">
        <v>26</v>
      </c>
      <c r="F22" s="12"/>
      <c r="G22" s="15"/>
      <c r="H22" s="15"/>
    </row>
    <row r="23" spans="1:7" ht="12.75" customHeight="1">
      <c r="A23" s="2"/>
      <c r="B23" s="8"/>
      <c r="C23" s="23"/>
      <c r="D23" s="36"/>
      <c r="E23" s="49" t="s">
        <v>27</v>
      </c>
      <c r="F23" s="12"/>
      <c r="G23" s="55"/>
    </row>
    <row r="24" spans="1:8" ht="12.75" customHeight="1">
      <c r="A24" s="2"/>
      <c r="B24" s="12"/>
      <c r="C24" s="15"/>
      <c r="D24" s="2"/>
      <c r="E24" s="47"/>
      <c r="F24" s="52" t="s">
        <v>33</v>
      </c>
      <c r="G24" s="56"/>
      <c r="H24" s="56"/>
    </row>
    <row r="25" spans="1:7" ht="12.75" customHeight="1">
      <c r="A25" s="2"/>
      <c r="B25" s="12"/>
      <c r="C25" s="15"/>
      <c r="D25" s="2"/>
      <c r="E25" s="47"/>
      <c r="F25" s="12"/>
      <c r="G25" s="55"/>
    </row>
    <row r="26" spans="1:6" ht="12.75" customHeight="1">
      <c r="A26" s="2"/>
      <c r="B26" s="13"/>
      <c r="C26" s="5"/>
      <c r="D26" s="39"/>
      <c r="E26" s="50"/>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29" t="s">
        <v>18</v>
      </c>
      <c r="E37" s="29"/>
      <c r="F37" s="29"/>
      <c r="G37" s="29"/>
      <c r="H37" s="58"/>
      <c r="I37" s="12"/>
    </row>
    <row r="38" spans="1:9" ht="12.75" customHeight="1">
      <c r="A38" s="2"/>
      <c r="B38" s="12"/>
      <c r="C38" s="15"/>
      <c r="D38" s="14"/>
      <c r="E38" s="14"/>
      <c r="F38" s="14"/>
      <c r="G38" s="14"/>
      <c r="H38" s="35"/>
      <c r="I38" s="12"/>
    </row>
    <row r="39" spans="1:9" ht="12.75" customHeight="1">
      <c r="A39" s="2"/>
      <c r="B39" s="12" t="s">
        <v>13</v>
      </c>
      <c r="C39" s="15"/>
      <c r="D39" s="40" t="s">
        <v>19</v>
      </c>
      <c r="E39" s="29"/>
      <c r="F39" s="29"/>
      <c r="G39" s="29"/>
      <c r="H39" s="58"/>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58"/>
      <c r="I41" s="51"/>
    </row>
    <row r="42" spans="1:9" ht="12.75" customHeight="1">
      <c r="A42" s="2"/>
      <c r="B42" s="19" t="s">
        <v>15</v>
      </c>
      <c r="C42" s="30"/>
      <c r="D42" s="30"/>
      <c r="E42" s="30"/>
      <c r="F42" s="30"/>
      <c r="G42" s="30"/>
      <c r="H42" s="59"/>
      <c r="I42" s="51"/>
    </row>
    <row r="43" spans="1:9" ht="12.75" customHeight="1">
      <c r="A43" s="2"/>
      <c r="B43" s="12"/>
      <c r="C43" s="15"/>
      <c r="D43" s="15"/>
      <c r="E43" s="15"/>
      <c r="F43" s="15"/>
      <c r="G43" s="15"/>
      <c r="H43" s="2"/>
      <c r="I43" s="12"/>
    </row>
    <row r="44" spans="1:9" ht="12.75" customHeight="1">
      <c r="A44" s="2"/>
      <c r="B44" s="20">
        <v>16</v>
      </c>
      <c r="C44" s="29"/>
      <c r="D44" s="29"/>
      <c r="E44" s="29"/>
      <c r="F44" s="29"/>
      <c r="G44" s="29"/>
      <c r="H44" s="58"/>
      <c r="I44" s="12"/>
    </row>
    <row r="45" spans="1:9" ht="12.75" customHeight="1">
      <c r="A45" s="2"/>
      <c r="B45" s="19" t="s">
        <v>16</v>
      </c>
      <c r="C45" s="30"/>
      <c r="D45" s="30"/>
      <c r="E45" s="30"/>
      <c r="F45" s="30"/>
      <c r="G45" s="30"/>
      <c r="H45" s="59"/>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4" t="s">
        <v>366</v>
      </c>
      <c r="B1" s="274"/>
      <c r="C1" s="274"/>
      <c r="D1" s="274"/>
      <c r="E1" s="274"/>
      <c r="F1" s="274"/>
      <c r="G1" s="274"/>
      <c r="H1" s="274"/>
      <c r="I1" s="274"/>
      <c r="J1" s="274"/>
      <c r="K1" s="274"/>
      <c r="L1" s="274"/>
    </row>
    <row r="2" spans="1:13" ht="12.75">
      <c r="A2" s="82" t="s">
        <v>59</v>
      </c>
      <c r="B2" s="185" t="s">
        <v>367</v>
      </c>
      <c r="C2" s="198"/>
      <c r="D2" s="292" t="s">
        <v>383</v>
      </c>
      <c r="E2" s="82" t="s">
        <v>384</v>
      </c>
      <c r="F2" s="82" t="s">
        <v>388</v>
      </c>
      <c r="G2" s="82" t="s">
        <v>389</v>
      </c>
      <c r="H2" s="247" t="s">
        <v>390</v>
      </c>
      <c r="I2" s="248"/>
      <c r="J2" s="248"/>
      <c r="K2" s="250"/>
      <c r="L2" s="292" t="s">
        <v>395</v>
      </c>
      <c r="M2" s="51"/>
    </row>
    <row r="3" spans="1:13" ht="12.75" customHeight="1">
      <c r="A3" s="62"/>
      <c r="B3" s="224"/>
      <c r="C3" s="236"/>
      <c r="D3" s="293"/>
      <c r="E3" s="87"/>
      <c r="F3" s="87"/>
      <c r="G3" s="87"/>
      <c r="H3" s="82" t="s">
        <v>391</v>
      </c>
      <c r="I3" s="206" t="s">
        <v>178</v>
      </c>
      <c r="J3" s="304"/>
      <c r="K3" s="210"/>
      <c r="L3" s="293"/>
      <c r="M3" s="51"/>
    </row>
    <row r="4" spans="1:13" ht="80.25" customHeight="1">
      <c r="A4" s="63"/>
      <c r="B4" s="186"/>
      <c r="C4" s="199"/>
      <c r="D4" s="294"/>
      <c r="E4" s="83"/>
      <c r="F4" s="83"/>
      <c r="G4" s="83"/>
      <c r="H4" s="83"/>
      <c r="I4" s="183" t="s">
        <v>392</v>
      </c>
      <c r="J4" s="183" t="s">
        <v>393</v>
      </c>
      <c r="K4" s="183" t="s">
        <v>394</v>
      </c>
      <c r="L4" s="294"/>
      <c r="M4" s="51"/>
    </row>
    <row r="5" spans="1:13" ht="12.75">
      <c r="A5" s="111" t="s">
        <v>39</v>
      </c>
      <c r="B5" s="275" t="s">
        <v>41</v>
      </c>
      <c r="C5" s="275"/>
      <c r="D5" s="111">
        <v>1</v>
      </c>
      <c r="E5" s="111">
        <v>2</v>
      </c>
      <c r="F5" s="111">
        <v>3</v>
      </c>
      <c r="G5" s="111">
        <v>4</v>
      </c>
      <c r="H5" s="111">
        <v>5</v>
      </c>
      <c r="I5" s="111">
        <v>6</v>
      </c>
      <c r="J5" s="111">
        <v>7</v>
      </c>
      <c r="K5" s="111">
        <v>8</v>
      </c>
      <c r="L5" s="111">
        <v>9</v>
      </c>
      <c r="M5" s="51"/>
    </row>
    <row r="6" spans="1:13" ht="64.5" customHeight="1">
      <c r="A6" s="183">
        <v>1</v>
      </c>
      <c r="B6" s="276" t="s">
        <v>368</v>
      </c>
      <c r="C6" s="284"/>
      <c r="D6" s="157">
        <v>2</v>
      </c>
      <c r="E6" s="157">
        <v>5</v>
      </c>
      <c r="F6" s="157">
        <v>3</v>
      </c>
      <c r="G6" s="157"/>
      <c r="H6" s="157">
        <v>4</v>
      </c>
      <c r="I6" s="157"/>
      <c r="J6" s="157"/>
      <c r="K6" s="157">
        <v>2</v>
      </c>
      <c r="L6" s="157"/>
      <c r="M6" s="51"/>
    </row>
    <row r="7" spans="1:13" ht="28.5" customHeight="1">
      <c r="A7" s="183">
        <v>2</v>
      </c>
      <c r="B7" s="276" t="s">
        <v>369</v>
      </c>
      <c r="C7" s="284"/>
      <c r="D7" s="157"/>
      <c r="E7" s="157">
        <v>4</v>
      </c>
      <c r="F7" s="157">
        <v>4</v>
      </c>
      <c r="G7" s="157"/>
      <c r="H7" s="157"/>
      <c r="I7" s="157"/>
      <c r="J7" s="157"/>
      <c r="K7" s="157"/>
      <c r="L7" s="157"/>
      <c r="M7" s="51"/>
    </row>
    <row r="8" spans="1:13" ht="39" customHeight="1">
      <c r="A8" s="183">
        <v>3</v>
      </c>
      <c r="B8" s="277" t="s">
        <v>370</v>
      </c>
      <c r="C8" s="285"/>
      <c r="D8" s="157">
        <v>1</v>
      </c>
      <c r="E8" s="157">
        <v>4</v>
      </c>
      <c r="F8" s="157">
        <v>2</v>
      </c>
      <c r="G8" s="157"/>
      <c r="H8" s="157">
        <v>1</v>
      </c>
      <c r="I8" s="157"/>
      <c r="J8" s="157"/>
      <c r="K8" s="157">
        <v>1</v>
      </c>
      <c r="L8" s="157">
        <v>2</v>
      </c>
      <c r="M8" s="51"/>
    </row>
    <row r="9" spans="1:13" ht="41.25" customHeight="1">
      <c r="A9" s="183">
        <v>4</v>
      </c>
      <c r="B9" s="189" t="s">
        <v>371</v>
      </c>
      <c r="C9" s="201"/>
      <c r="D9" s="157"/>
      <c r="E9" s="157"/>
      <c r="F9" s="157"/>
      <c r="G9" s="157"/>
      <c r="H9" s="157"/>
      <c r="I9" s="157"/>
      <c r="J9" s="157"/>
      <c r="K9" s="157"/>
      <c r="L9" s="157"/>
      <c r="M9" s="51"/>
    </row>
    <row r="10" spans="1:13" ht="69" customHeight="1">
      <c r="A10" s="183">
        <v>5</v>
      </c>
      <c r="B10" s="276" t="s">
        <v>372</v>
      </c>
      <c r="C10" s="284"/>
      <c r="D10" s="157">
        <v>7</v>
      </c>
      <c r="E10" s="157">
        <v>38</v>
      </c>
      <c r="F10" s="157">
        <v>25</v>
      </c>
      <c r="G10" s="157">
        <v>1</v>
      </c>
      <c r="H10" s="157">
        <v>15</v>
      </c>
      <c r="I10" s="157">
        <v>1</v>
      </c>
      <c r="J10" s="157">
        <v>6</v>
      </c>
      <c r="K10" s="157">
        <v>8</v>
      </c>
      <c r="L10" s="157">
        <v>4</v>
      </c>
      <c r="M10" s="51"/>
    </row>
    <row r="11" spans="1:13" ht="17.25" customHeight="1">
      <c r="A11" s="183">
        <v>6</v>
      </c>
      <c r="B11" s="278" t="s">
        <v>373</v>
      </c>
      <c r="C11" s="286"/>
      <c r="D11" s="89">
        <f>SUM(D6:D10)</f>
        <v>0</v>
      </c>
      <c r="E11" s="89">
        <f>SUM(E6:E10)</f>
        <v>0</v>
      </c>
      <c r="F11" s="89">
        <f>SUM(F6:F10)</f>
        <v>0</v>
      </c>
      <c r="G11" s="89">
        <f>SUM(G6:G10)</f>
        <v>0</v>
      </c>
      <c r="H11" s="89">
        <f>SUM(H6:H10)</f>
        <v>0</v>
      </c>
      <c r="I11" s="89">
        <f>SUM(I6:I10)</f>
        <v>0</v>
      </c>
      <c r="J11" s="89">
        <f>SUM(J6:J10)</f>
        <v>0</v>
      </c>
      <c r="K11" s="89">
        <f>SUM(K6:K10)</f>
        <v>0</v>
      </c>
      <c r="L11" s="89">
        <f>SUM(L6:L10)</f>
        <v>0</v>
      </c>
      <c r="M11" s="51"/>
    </row>
    <row r="12" spans="1:12" ht="5.25" customHeight="1" hidden="1">
      <c r="A12" s="32"/>
      <c r="B12" s="32"/>
      <c r="C12" s="32"/>
      <c r="D12" s="32"/>
      <c r="E12" s="32"/>
      <c r="F12" s="32"/>
      <c r="G12" s="32"/>
      <c r="H12" s="32"/>
      <c r="I12" s="32"/>
      <c r="J12" s="32"/>
      <c r="K12" s="32"/>
      <c r="L12" s="32"/>
    </row>
    <row r="13" spans="2:11" ht="7.5" customHeight="1">
      <c r="B13" s="279"/>
      <c r="C13" s="279"/>
      <c r="D13" s="279"/>
      <c r="E13" s="296"/>
      <c r="F13" s="296"/>
      <c r="G13" s="300"/>
      <c r="H13" s="300"/>
      <c r="I13" s="300"/>
      <c r="J13" s="300"/>
      <c r="K13" s="300"/>
    </row>
    <row r="15" spans="2:8" ht="12.75">
      <c r="B15" s="280" t="s">
        <v>374</v>
      </c>
      <c r="C15" s="283"/>
      <c r="D15" s="295"/>
      <c r="E15" s="297" t="s">
        <v>385</v>
      </c>
      <c r="F15" s="297"/>
      <c r="G15" s="297"/>
      <c r="H15" s="301"/>
    </row>
    <row r="16" spans="2:8" ht="12.75">
      <c r="B16" s="281"/>
      <c r="C16" s="287" t="s">
        <v>380</v>
      </c>
      <c r="D16" s="288"/>
      <c r="E16" s="298" t="s">
        <v>386</v>
      </c>
      <c r="F16" s="298"/>
      <c r="G16" s="298"/>
      <c r="H16" s="302"/>
    </row>
    <row r="17" spans="2:8" ht="12.75">
      <c r="B17" s="281"/>
      <c r="C17" s="288"/>
      <c r="D17" s="288"/>
      <c r="E17" s="299"/>
      <c r="F17" s="299"/>
      <c r="G17" s="299"/>
      <c r="H17" s="302"/>
    </row>
    <row r="18" spans="2:10" ht="12.75">
      <c r="B18" s="280" t="s">
        <v>375</v>
      </c>
      <c r="C18" s="283"/>
      <c r="D18" s="295"/>
      <c r="E18" s="297" t="s">
        <v>387</v>
      </c>
      <c r="F18" s="297"/>
      <c r="G18" s="297"/>
      <c r="H18" s="155"/>
      <c r="I18" s="155"/>
      <c r="J18" s="155"/>
    </row>
    <row r="19" spans="2:10" ht="12.75">
      <c r="B19" s="282"/>
      <c r="C19" s="287" t="s">
        <v>380</v>
      </c>
      <c r="D19" s="288"/>
      <c r="E19" s="298" t="s">
        <v>386</v>
      </c>
      <c r="F19" s="298"/>
      <c r="G19" s="298"/>
      <c r="H19" s="303"/>
      <c r="I19" s="155"/>
      <c r="J19" s="155"/>
    </row>
    <row r="20" spans="2:10" ht="12.75">
      <c r="B20" s="281"/>
      <c r="C20" s="288"/>
      <c r="D20" s="288"/>
      <c r="E20" s="299"/>
      <c r="F20" s="299"/>
      <c r="G20" s="282"/>
      <c r="H20" s="303"/>
      <c r="I20" s="155"/>
      <c r="J20" s="155"/>
    </row>
    <row r="21" spans="2:10" ht="12.75">
      <c r="B21" s="281"/>
      <c r="C21" s="288"/>
      <c r="D21" s="288"/>
      <c r="E21" s="299"/>
      <c r="F21" s="299"/>
      <c r="G21" s="282"/>
      <c r="H21" s="303"/>
      <c r="I21" s="155"/>
      <c r="J21" s="155"/>
    </row>
    <row r="22" spans="2:10" ht="12.75">
      <c r="B22" s="282" t="s">
        <v>376</v>
      </c>
      <c r="C22" s="289" t="s">
        <v>381</v>
      </c>
      <c r="D22" s="288"/>
      <c r="E22" s="299"/>
      <c r="F22" s="299"/>
      <c r="G22" s="282"/>
      <c r="H22" s="303"/>
      <c r="I22" s="155"/>
      <c r="J22" s="155"/>
    </row>
    <row r="23" spans="2:10" ht="12.75">
      <c r="B23" s="282" t="s">
        <v>377</v>
      </c>
      <c r="C23" s="290" t="s">
        <v>381</v>
      </c>
      <c r="D23" s="288"/>
      <c r="E23" s="299"/>
      <c r="F23" s="299"/>
      <c r="G23" s="282"/>
      <c r="H23" s="303"/>
      <c r="I23" s="155"/>
      <c r="J23" s="155"/>
    </row>
    <row r="24" spans="2:10" ht="12.75">
      <c r="B24" s="282" t="s">
        <v>378</v>
      </c>
      <c r="C24" s="290" t="s">
        <v>382</v>
      </c>
      <c r="D24" s="288"/>
      <c r="E24" s="299"/>
      <c r="F24" s="299"/>
      <c r="G24" s="282"/>
      <c r="H24" s="303"/>
      <c r="I24" s="155"/>
      <c r="J24" s="155"/>
    </row>
    <row r="25" spans="2:10" ht="12.75">
      <c r="B25" s="282"/>
      <c r="C25" s="291"/>
      <c r="D25" s="288"/>
      <c r="E25" s="299"/>
      <c r="F25" s="299"/>
      <c r="G25" s="282"/>
      <c r="H25" s="303"/>
      <c r="I25" s="155"/>
      <c r="J25" s="155"/>
    </row>
    <row r="26" spans="2:7" ht="12.75">
      <c r="B26" s="283" t="s">
        <v>379</v>
      </c>
      <c r="C26" s="281"/>
      <c r="D26" s="281"/>
      <c r="E26" s="281"/>
      <c r="F26" s="281"/>
      <c r="G26" s="281"/>
    </row>
    <row r="27" ht="12.75">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0" t="s">
        <v>37</v>
      </c>
      <c r="B1" s="60"/>
      <c r="C1" s="60"/>
      <c r="D1" s="60"/>
      <c r="E1" s="60"/>
      <c r="F1" s="60"/>
      <c r="G1" s="60"/>
    </row>
    <row r="2" spans="1:8" ht="37.5" customHeight="1">
      <c r="A2" s="61" t="s">
        <v>38</v>
      </c>
      <c r="B2" s="67" t="s">
        <v>40</v>
      </c>
      <c r="C2" s="75" t="s">
        <v>51</v>
      </c>
      <c r="D2" s="75"/>
      <c r="E2" s="81" t="s">
        <v>54</v>
      </c>
      <c r="F2" s="84"/>
      <c r="G2" s="82" t="s">
        <v>57</v>
      </c>
      <c r="H2" s="88"/>
    </row>
    <row r="3" spans="1:8" ht="12.75">
      <c r="A3" s="62"/>
      <c r="B3" s="68"/>
      <c r="C3" s="76" t="s">
        <v>52</v>
      </c>
      <c r="D3" s="76" t="s">
        <v>53</v>
      </c>
      <c r="E3" s="82" t="s">
        <v>55</v>
      </c>
      <c r="F3" s="85"/>
      <c r="G3" s="87"/>
      <c r="H3" s="51"/>
    </row>
    <row r="4" spans="1:8" ht="56.25" customHeight="1">
      <c r="A4" s="63"/>
      <c r="B4" s="69"/>
      <c r="C4" s="77"/>
      <c r="D4" s="77"/>
      <c r="E4" s="83"/>
      <c r="F4" s="86" t="s">
        <v>56</v>
      </c>
      <c r="G4" s="83"/>
      <c r="H4" s="88"/>
    </row>
    <row r="5" spans="1:8" ht="12.75">
      <c r="A5" s="64" t="s">
        <v>39</v>
      </c>
      <c r="B5" s="64" t="s">
        <v>41</v>
      </c>
      <c r="C5" s="64">
        <v>1</v>
      </c>
      <c r="D5" s="64">
        <v>2</v>
      </c>
      <c r="E5" s="64">
        <v>3</v>
      </c>
      <c r="F5" s="64">
        <v>4</v>
      </c>
      <c r="G5" s="64">
        <v>5</v>
      </c>
      <c r="H5" s="51"/>
    </row>
    <row r="6" spans="1:8" ht="22.5" customHeight="1">
      <c r="A6" s="65">
        <v>1</v>
      </c>
      <c r="B6" s="70" t="s">
        <v>42</v>
      </c>
      <c r="C6" s="78">
        <v>5988</v>
      </c>
      <c r="D6" s="78">
        <v>5191</v>
      </c>
      <c r="E6" s="78">
        <v>4833</v>
      </c>
      <c r="F6" s="78">
        <v>115</v>
      </c>
      <c r="G6" s="78">
        <v>1155</v>
      </c>
      <c r="H6" s="88"/>
    </row>
    <row r="7" spans="1:8" ht="22.5" customHeight="1">
      <c r="A7" s="65">
        <v>2</v>
      </c>
      <c r="B7" s="70" t="s">
        <v>43</v>
      </c>
      <c r="C7" s="78">
        <f>'розділ 6 '!C28+'розділ 6 '!D28</f>
        <v>0</v>
      </c>
      <c r="D7" s="78">
        <f>'розділ 6 '!D28</f>
        <v>0</v>
      </c>
      <c r="E7" s="78">
        <f>'розділ 6 '!E28</f>
        <v>0</v>
      </c>
      <c r="F7" s="78">
        <v>24</v>
      </c>
      <c r="G7" s="78">
        <f>'розділ 6 '!H28</f>
        <v>0</v>
      </c>
      <c r="H7" s="88"/>
    </row>
    <row r="8" spans="1:8" ht="37.5" customHeight="1">
      <c r="A8" s="65">
        <v>3</v>
      </c>
      <c r="B8" s="70" t="s">
        <v>44</v>
      </c>
      <c r="C8" s="78"/>
      <c r="D8" s="78"/>
      <c r="E8" s="78"/>
      <c r="F8" s="78"/>
      <c r="G8" s="78"/>
      <c r="H8" s="88"/>
    </row>
    <row r="9" spans="1:8" ht="37.5" customHeight="1">
      <c r="A9" s="65">
        <v>4</v>
      </c>
      <c r="B9" s="70" t="s">
        <v>45</v>
      </c>
      <c r="C9" s="78">
        <f>'розділ 5 '!D6+'розділ 5 '!E6</f>
        <v>0</v>
      </c>
      <c r="D9" s="78">
        <f>'розділ 5 '!E6</f>
        <v>0</v>
      </c>
      <c r="E9" s="78">
        <f>'розділ 5 '!F6</f>
        <v>0</v>
      </c>
      <c r="F9" s="78">
        <f>'розділ 5 '!I6</f>
        <v>0</v>
      </c>
      <c r="G9" s="78">
        <f>'розділ 5 '!J6</f>
        <v>0</v>
      </c>
      <c r="H9" s="88"/>
    </row>
    <row r="10" spans="1:8" ht="37.5" customHeight="1">
      <c r="A10" s="65">
        <v>5</v>
      </c>
      <c r="B10" s="70" t="s">
        <v>46</v>
      </c>
      <c r="C10" s="78">
        <f>'розділ 5 '!D39+'розділ 5 '!E39</f>
        <v>0</v>
      </c>
      <c r="D10" s="78">
        <f>'розділ 5 '!E39</f>
        <v>0</v>
      </c>
      <c r="E10" s="78">
        <f>'розділ 5 '!F39</f>
        <v>0</v>
      </c>
      <c r="F10" s="78">
        <f>'розділ 5 '!I39</f>
        <v>0</v>
      </c>
      <c r="G10" s="78">
        <f>'розділ 5 '!J39</f>
        <v>0</v>
      </c>
      <c r="H10" s="88"/>
    </row>
    <row r="11" spans="1:8" ht="37.5" customHeight="1">
      <c r="A11" s="65">
        <v>6</v>
      </c>
      <c r="B11" s="70" t="s">
        <v>47</v>
      </c>
      <c r="C11" s="78">
        <f>'розділ 5 '!D49+'розділ 5 '!E49</f>
        <v>0</v>
      </c>
      <c r="D11" s="78">
        <f>'розділ 5 '!E49</f>
        <v>0</v>
      </c>
      <c r="E11" s="78">
        <f>'розділ 5 '!F49</f>
        <v>0</v>
      </c>
      <c r="F11" s="78">
        <f>'розділ 5 '!I49</f>
        <v>0</v>
      </c>
      <c r="G11" s="78">
        <f>'розділ 5 '!J49</f>
        <v>0</v>
      </c>
      <c r="H11" s="88"/>
    </row>
    <row r="12" spans="1:8" ht="37.5" customHeight="1">
      <c r="A12" s="65">
        <v>7</v>
      </c>
      <c r="B12" s="70" t="s">
        <v>48</v>
      </c>
      <c r="C12" s="78">
        <f>'розділ 7 '!C6+'розділ 7 '!D6</f>
        <v>0</v>
      </c>
      <c r="D12" s="78">
        <f>'розділ 7 '!D6</f>
        <v>0</v>
      </c>
      <c r="E12" s="78">
        <f>'розділ 7 '!E6</f>
        <v>0</v>
      </c>
      <c r="F12" s="78">
        <f>'розділ 7 '!H6</f>
        <v>0</v>
      </c>
      <c r="G12" s="78">
        <f>'розділ 7 '!I6</f>
        <v>0</v>
      </c>
      <c r="H12" s="88"/>
    </row>
    <row r="13" spans="1:8" ht="37.5" customHeight="1">
      <c r="A13" s="65">
        <v>8</v>
      </c>
      <c r="B13" s="71" t="s">
        <v>49</v>
      </c>
      <c r="C13" s="78">
        <f>'розділ 8 '!D11+'розділ 8 '!E11</f>
        <v>0</v>
      </c>
      <c r="D13" s="78">
        <f>'розділ 8 '!E11</f>
        <v>0</v>
      </c>
      <c r="E13" s="78">
        <f>'розділ 8 '!F11+'розділ 8 '!G11+'розділ 8 '!H11</f>
        <v>0</v>
      </c>
      <c r="F13" s="78"/>
      <c r="G13" s="78">
        <f>'розділ 8 '!L11</f>
        <v>0</v>
      </c>
      <c r="H13" s="88"/>
    </row>
    <row r="14" spans="1:8" ht="12.75">
      <c r="A14" s="65">
        <v>9</v>
      </c>
      <c r="B14" s="72" t="s">
        <v>50</v>
      </c>
      <c r="C14" s="89">
        <f>SUM(C6:C13)</f>
        <v>0</v>
      </c>
      <c r="D14" s="89">
        <f>SUM(D6:D13)</f>
        <v>0</v>
      </c>
      <c r="E14" s="89">
        <f>SUM(E6:E13)</f>
        <v>0</v>
      </c>
      <c r="F14" s="89">
        <f>SUM(F6:F13)</f>
        <v>0</v>
      </c>
      <c r="G14" s="89">
        <f>SUM(G6:G13)</f>
        <v>0</v>
      </c>
      <c r="H14" s="51"/>
    </row>
    <row r="15" spans="1:7" ht="24" customHeight="1">
      <c r="A15" s="66"/>
      <c r="B15" s="73"/>
      <c r="C15" s="79"/>
      <c r="D15" s="79"/>
      <c r="E15" s="79"/>
      <c r="F15" s="79"/>
      <c r="G15" s="79"/>
    </row>
    <row r="16" spans="2:6" ht="15.75" customHeight="1">
      <c r="B16" s="74"/>
      <c r="C16" s="80"/>
      <c r="D16" s="80"/>
      <c r="E16" s="80"/>
      <c r="F16" s="80"/>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0" t="s">
        <v>58</v>
      </c>
      <c r="B1" s="90"/>
      <c r="C1" s="90"/>
      <c r="D1" s="90"/>
      <c r="E1" s="90"/>
      <c r="F1" s="90"/>
      <c r="G1" s="90"/>
      <c r="H1" s="90"/>
      <c r="I1" s="90"/>
      <c r="J1" s="90"/>
      <c r="K1" s="90"/>
      <c r="L1" s="90"/>
      <c r="M1" s="90"/>
      <c r="N1" s="90"/>
      <c r="O1" s="90"/>
      <c r="P1" s="90"/>
      <c r="Q1" s="90"/>
      <c r="R1" s="90"/>
      <c r="S1" s="90"/>
      <c r="T1" s="90"/>
      <c r="U1" s="90"/>
      <c r="V1" s="90"/>
      <c r="W1" s="90"/>
      <c r="X1" s="121"/>
      <c r="Y1" s="121"/>
      <c r="Z1" s="121"/>
      <c r="AA1" s="122"/>
      <c r="AB1" s="122"/>
      <c r="AC1" s="122"/>
    </row>
    <row r="2" spans="1:33" ht="23.25" customHeight="1">
      <c r="A2" s="91" t="s">
        <v>59</v>
      </c>
      <c r="B2" s="98"/>
      <c r="C2" s="91" t="s">
        <v>128</v>
      </c>
      <c r="D2" s="115" t="s">
        <v>153</v>
      </c>
      <c r="E2" s="115" t="s">
        <v>154</v>
      </c>
      <c r="F2" s="119" t="s">
        <v>155</v>
      </c>
      <c r="G2" s="119"/>
      <c r="H2" s="115" t="s">
        <v>158</v>
      </c>
      <c r="I2" s="115"/>
      <c r="J2" s="115"/>
      <c r="K2" s="115"/>
      <c r="L2" s="115"/>
      <c r="M2" s="115"/>
      <c r="N2" s="115"/>
      <c r="O2" s="115"/>
      <c r="P2" s="115"/>
      <c r="Q2" s="115"/>
      <c r="R2" s="119" t="s">
        <v>170</v>
      </c>
      <c r="S2" s="119"/>
      <c r="T2" s="119"/>
      <c r="U2" s="119"/>
      <c r="V2" s="119"/>
      <c r="W2" s="119"/>
      <c r="X2" s="119"/>
      <c r="Y2" s="119"/>
      <c r="Z2" s="119"/>
      <c r="AA2" s="123" t="s">
        <v>57</v>
      </c>
      <c r="AB2" s="126" t="s">
        <v>175</v>
      </c>
      <c r="AC2" s="128"/>
      <c r="AD2" s="130"/>
      <c r="AE2" s="133"/>
      <c r="AF2" s="133"/>
      <c r="AG2" s="133"/>
    </row>
    <row r="3" spans="1:33" ht="24.75" customHeight="1">
      <c r="A3" s="92"/>
      <c r="B3" s="99"/>
      <c r="C3" s="92"/>
      <c r="D3" s="115"/>
      <c r="E3" s="115"/>
      <c r="F3" s="119"/>
      <c r="G3" s="119"/>
      <c r="H3" s="115" t="s">
        <v>55</v>
      </c>
      <c r="I3" s="120" t="s">
        <v>159</v>
      </c>
      <c r="J3" s="120"/>
      <c r="K3" s="120"/>
      <c r="L3" s="120"/>
      <c r="M3" s="120"/>
      <c r="N3" s="120"/>
      <c r="O3" s="120"/>
      <c r="P3" s="120"/>
      <c r="Q3" s="120"/>
      <c r="R3" s="119" t="s">
        <v>171</v>
      </c>
      <c r="S3" s="119"/>
      <c r="T3" s="119" t="s">
        <v>173</v>
      </c>
      <c r="U3" s="119" t="s">
        <v>174</v>
      </c>
      <c r="V3" s="119" t="s">
        <v>168</v>
      </c>
      <c r="W3" s="119" t="s">
        <v>169</v>
      </c>
      <c r="X3" s="119" t="s">
        <v>164</v>
      </c>
      <c r="Y3" s="119" t="s">
        <v>165</v>
      </c>
      <c r="Z3" s="119" t="s">
        <v>167</v>
      </c>
      <c r="AA3" s="124"/>
      <c r="AB3" s="127"/>
      <c r="AC3" s="129"/>
      <c r="AD3" s="131"/>
      <c r="AE3" s="134"/>
      <c r="AF3" s="134"/>
      <c r="AG3" s="136"/>
    </row>
    <row r="4" spans="1:33" ht="21" customHeight="1">
      <c r="A4" s="92"/>
      <c r="B4" s="99"/>
      <c r="C4" s="92"/>
      <c r="D4" s="115"/>
      <c r="E4" s="115"/>
      <c r="F4" s="119" t="s">
        <v>156</v>
      </c>
      <c r="G4" s="119" t="s">
        <v>157</v>
      </c>
      <c r="H4" s="115"/>
      <c r="I4" s="119" t="s">
        <v>160</v>
      </c>
      <c r="J4" s="119"/>
      <c r="K4" s="119"/>
      <c r="L4" s="119" t="s">
        <v>164</v>
      </c>
      <c r="M4" s="119" t="s">
        <v>165</v>
      </c>
      <c r="N4" s="119" t="s">
        <v>166</v>
      </c>
      <c r="O4" s="119" t="s">
        <v>167</v>
      </c>
      <c r="P4" s="119" t="s">
        <v>168</v>
      </c>
      <c r="Q4" s="119" t="s">
        <v>169</v>
      </c>
      <c r="R4" s="119" t="s">
        <v>156</v>
      </c>
      <c r="S4" s="119" t="s">
        <v>172</v>
      </c>
      <c r="T4" s="119"/>
      <c r="U4" s="119"/>
      <c r="V4" s="119"/>
      <c r="W4" s="119"/>
      <c r="X4" s="119"/>
      <c r="Y4" s="119"/>
      <c r="Z4" s="119"/>
      <c r="AA4" s="124"/>
      <c r="AB4" s="119" t="s">
        <v>156</v>
      </c>
      <c r="AC4" s="91" t="s">
        <v>157</v>
      </c>
      <c r="AD4" s="131"/>
      <c r="AE4" s="134"/>
      <c r="AF4" s="134"/>
      <c r="AG4" s="136"/>
    </row>
    <row r="5" spans="1:33" ht="34.5" customHeight="1">
      <c r="A5" s="92"/>
      <c r="B5" s="99"/>
      <c r="C5" s="92"/>
      <c r="D5" s="115"/>
      <c r="E5" s="115"/>
      <c r="F5" s="119"/>
      <c r="G5" s="119"/>
      <c r="H5" s="115"/>
      <c r="I5" s="119" t="s">
        <v>156</v>
      </c>
      <c r="J5" s="119" t="s">
        <v>161</v>
      </c>
      <c r="K5" s="119"/>
      <c r="L5" s="119"/>
      <c r="M5" s="119"/>
      <c r="N5" s="119"/>
      <c r="O5" s="119"/>
      <c r="P5" s="119"/>
      <c r="Q5" s="119"/>
      <c r="R5" s="119"/>
      <c r="S5" s="119"/>
      <c r="T5" s="119"/>
      <c r="U5" s="119"/>
      <c r="V5" s="119"/>
      <c r="W5" s="119"/>
      <c r="X5" s="119"/>
      <c r="Y5" s="119"/>
      <c r="Z5" s="119"/>
      <c r="AA5" s="124"/>
      <c r="AB5" s="119"/>
      <c r="AC5" s="92"/>
      <c r="AD5" s="131"/>
      <c r="AE5" s="134"/>
      <c r="AF5" s="134"/>
      <c r="AG5" s="136"/>
    </row>
    <row r="6" spans="1:33" ht="90.75" customHeight="1">
      <c r="A6" s="92"/>
      <c r="B6" s="99"/>
      <c r="C6" s="92"/>
      <c r="D6" s="115"/>
      <c r="E6" s="115"/>
      <c r="F6" s="119"/>
      <c r="G6" s="119"/>
      <c r="H6" s="115"/>
      <c r="I6" s="119"/>
      <c r="J6" s="94" t="s">
        <v>162</v>
      </c>
      <c r="K6" s="94" t="s">
        <v>163</v>
      </c>
      <c r="L6" s="119"/>
      <c r="M6" s="119"/>
      <c r="N6" s="119"/>
      <c r="O6" s="119"/>
      <c r="P6" s="119"/>
      <c r="Q6" s="119"/>
      <c r="R6" s="119"/>
      <c r="S6" s="119"/>
      <c r="T6" s="119"/>
      <c r="U6" s="119"/>
      <c r="V6" s="119"/>
      <c r="W6" s="119"/>
      <c r="X6" s="119"/>
      <c r="Y6" s="119"/>
      <c r="Z6" s="119"/>
      <c r="AA6" s="124"/>
      <c r="AB6" s="119"/>
      <c r="AC6" s="92"/>
      <c r="AD6" s="131"/>
      <c r="AE6" s="134"/>
      <c r="AF6" s="134"/>
      <c r="AG6" s="136"/>
    </row>
    <row r="7" spans="1:33" ht="90.75" customHeight="1" hidden="1">
      <c r="A7" s="93"/>
      <c r="B7" s="100"/>
      <c r="C7" s="93"/>
      <c r="D7" s="110"/>
      <c r="E7" s="110"/>
      <c r="F7" s="94"/>
      <c r="G7" s="94"/>
      <c r="H7" s="110"/>
      <c r="I7" s="94"/>
      <c r="J7" s="94"/>
      <c r="K7" s="94"/>
      <c r="L7" s="94"/>
      <c r="M7" s="94"/>
      <c r="N7" s="94"/>
      <c r="O7" s="94"/>
      <c r="P7" s="94"/>
      <c r="Q7" s="94"/>
      <c r="R7" s="94"/>
      <c r="S7" s="94"/>
      <c r="T7" s="94"/>
      <c r="U7" s="94"/>
      <c r="V7" s="94"/>
      <c r="W7" s="94"/>
      <c r="X7" s="94"/>
      <c r="Y7" s="94"/>
      <c r="Z7" s="94"/>
      <c r="AA7" s="125"/>
      <c r="AB7" s="94"/>
      <c r="AC7" s="93"/>
      <c r="AD7" s="130"/>
      <c r="AE7" s="135"/>
      <c r="AF7" s="135"/>
      <c r="AG7" s="133"/>
    </row>
    <row r="8" spans="1:30" ht="12.75" customHeight="1">
      <c r="A8" s="94" t="s">
        <v>39</v>
      </c>
      <c r="B8" s="101" t="s">
        <v>41</v>
      </c>
      <c r="C8" s="101" t="s">
        <v>129</v>
      </c>
      <c r="D8" s="101">
        <v>1</v>
      </c>
      <c r="E8" s="101">
        <v>2</v>
      </c>
      <c r="F8" s="101">
        <v>3</v>
      </c>
      <c r="G8" s="101">
        <v>4</v>
      </c>
      <c r="H8" s="101">
        <v>5</v>
      </c>
      <c r="I8" s="101">
        <v>6</v>
      </c>
      <c r="J8" s="101">
        <v>7</v>
      </c>
      <c r="K8" s="101">
        <v>8</v>
      </c>
      <c r="L8" s="101">
        <v>9</v>
      </c>
      <c r="M8" s="101">
        <v>10</v>
      </c>
      <c r="N8" s="101">
        <v>11</v>
      </c>
      <c r="O8" s="101">
        <v>12</v>
      </c>
      <c r="P8" s="101">
        <v>13</v>
      </c>
      <c r="Q8" s="101">
        <v>14</v>
      </c>
      <c r="R8" s="101">
        <v>15</v>
      </c>
      <c r="S8" s="101">
        <v>16</v>
      </c>
      <c r="T8" s="101">
        <v>17</v>
      </c>
      <c r="U8" s="101">
        <v>18</v>
      </c>
      <c r="V8" s="101">
        <v>19</v>
      </c>
      <c r="W8" s="101">
        <v>20</v>
      </c>
      <c r="X8" s="101">
        <v>21</v>
      </c>
      <c r="Y8" s="101">
        <v>22</v>
      </c>
      <c r="Z8" s="101">
        <v>23</v>
      </c>
      <c r="AA8" s="101">
        <v>24</v>
      </c>
      <c r="AB8" s="101">
        <v>25</v>
      </c>
      <c r="AC8" s="101">
        <v>26</v>
      </c>
      <c r="AD8" s="51"/>
    </row>
    <row r="9" spans="1:30" ht="16.5" customHeight="1">
      <c r="A9" s="95">
        <v>1</v>
      </c>
      <c r="B9" s="102" t="s">
        <v>60</v>
      </c>
      <c r="C9" s="109" t="s">
        <v>130</v>
      </c>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51"/>
    </row>
    <row r="10" spans="1:30" ht="16.5" customHeight="1">
      <c r="A10" s="95">
        <v>2</v>
      </c>
      <c r="B10" s="102" t="s">
        <v>61</v>
      </c>
      <c r="C10" s="110" t="s">
        <v>131</v>
      </c>
      <c r="D10" s="116">
        <v>155</v>
      </c>
      <c r="E10" s="116">
        <v>853</v>
      </c>
      <c r="F10" s="116">
        <v>1051</v>
      </c>
      <c r="G10" s="116"/>
      <c r="H10" s="116">
        <v>834</v>
      </c>
      <c r="I10" s="116">
        <v>379</v>
      </c>
      <c r="J10" s="116">
        <v>43</v>
      </c>
      <c r="K10" s="116"/>
      <c r="L10" s="116">
        <v>1</v>
      </c>
      <c r="M10" s="116">
        <v>12</v>
      </c>
      <c r="N10" s="116">
        <v>430</v>
      </c>
      <c r="O10" s="116">
        <v>3</v>
      </c>
      <c r="P10" s="116">
        <v>4</v>
      </c>
      <c r="Q10" s="116">
        <v>5</v>
      </c>
      <c r="R10" s="116">
        <v>389</v>
      </c>
      <c r="S10" s="116"/>
      <c r="T10" s="116">
        <v>3</v>
      </c>
      <c r="U10" s="116">
        <v>445</v>
      </c>
      <c r="V10" s="116">
        <v>4</v>
      </c>
      <c r="W10" s="116">
        <v>6</v>
      </c>
      <c r="X10" s="116">
        <v>1</v>
      </c>
      <c r="Y10" s="116">
        <v>12</v>
      </c>
      <c r="Z10" s="116">
        <v>4</v>
      </c>
      <c r="AA10" s="116">
        <v>174</v>
      </c>
      <c r="AB10" s="116">
        <v>188</v>
      </c>
      <c r="AC10" s="116"/>
      <c r="AD10" s="51"/>
    </row>
    <row r="11" spans="1:30" ht="16.5" customHeight="1">
      <c r="A11" s="95">
        <v>3</v>
      </c>
      <c r="B11" s="103" t="s">
        <v>62</v>
      </c>
      <c r="C11" s="94">
        <v>115</v>
      </c>
      <c r="D11" s="116">
        <v>27</v>
      </c>
      <c r="E11" s="116">
        <v>45</v>
      </c>
      <c r="F11" s="116">
        <v>81</v>
      </c>
      <c r="G11" s="116"/>
      <c r="H11" s="116">
        <v>53</v>
      </c>
      <c r="I11" s="116">
        <v>46</v>
      </c>
      <c r="J11" s="116"/>
      <c r="K11" s="116"/>
      <c r="L11" s="116"/>
      <c r="M11" s="116">
        <v>3</v>
      </c>
      <c r="N11" s="116"/>
      <c r="O11" s="116">
        <v>2</v>
      </c>
      <c r="P11" s="116">
        <v>2</v>
      </c>
      <c r="Q11" s="116"/>
      <c r="R11" s="116">
        <v>42</v>
      </c>
      <c r="S11" s="116"/>
      <c r="T11" s="116">
        <v>1</v>
      </c>
      <c r="U11" s="116"/>
      <c r="V11" s="116">
        <v>2</v>
      </c>
      <c r="W11" s="116"/>
      <c r="X11" s="116"/>
      <c r="Y11" s="116">
        <v>2</v>
      </c>
      <c r="Z11" s="116">
        <v>2</v>
      </c>
      <c r="AA11" s="116">
        <v>19</v>
      </c>
      <c r="AB11" s="116">
        <v>24</v>
      </c>
      <c r="AC11" s="116"/>
      <c r="AD11" s="51"/>
    </row>
    <row r="12" spans="1:30" ht="16.5" customHeight="1">
      <c r="A12" s="95">
        <v>4</v>
      </c>
      <c r="B12" s="103" t="s">
        <v>63</v>
      </c>
      <c r="C12" s="94">
        <v>121</v>
      </c>
      <c r="D12" s="116">
        <v>28</v>
      </c>
      <c r="E12" s="116">
        <v>86</v>
      </c>
      <c r="F12" s="116">
        <v>118</v>
      </c>
      <c r="G12" s="116"/>
      <c r="H12" s="116">
        <v>77</v>
      </c>
      <c r="I12" s="116">
        <v>68</v>
      </c>
      <c r="J12" s="116"/>
      <c r="K12" s="116"/>
      <c r="L12" s="116"/>
      <c r="M12" s="116">
        <v>4</v>
      </c>
      <c r="N12" s="116">
        <v>2</v>
      </c>
      <c r="O12" s="116">
        <v>1</v>
      </c>
      <c r="P12" s="116">
        <v>2</v>
      </c>
      <c r="Q12" s="116"/>
      <c r="R12" s="116">
        <v>68</v>
      </c>
      <c r="S12" s="116"/>
      <c r="T12" s="116">
        <v>1</v>
      </c>
      <c r="U12" s="116">
        <v>1</v>
      </c>
      <c r="V12" s="116">
        <v>2</v>
      </c>
      <c r="W12" s="116"/>
      <c r="X12" s="116"/>
      <c r="Y12" s="116">
        <v>4</v>
      </c>
      <c r="Z12" s="116">
        <v>2</v>
      </c>
      <c r="AA12" s="116">
        <v>37</v>
      </c>
      <c r="AB12" s="116">
        <v>39</v>
      </c>
      <c r="AC12" s="116"/>
      <c r="AD12" s="51"/>
    </row>
    <row r="13" spans="1:30" ht="16.5" customHeight="1">
      <c r="A13" s="95">
        <v>5</v>
      </c>
      <c r="B13" s="103" t="s">
        <v>64</v>
      </c>
      <c r="C13" s="94">
        <v>122</v>
      </c>
      <c r="D13" s="116">
        <v>18</v>
      </c>
      <c r="E13" s="116">
        <v>106</v>
      </c>
      <c r="F13" s="116">
        <v>131</v>
      </c>
      <c r="G13" s="116"/>
      <c r="H13" s="116">
        <v>96</v>
      </c>
      <c r="I13" s="116">
        <v>40</v>
      </c>
      <c r="J13" s="116">
        <v>4</v>
      </c>
      <c r="K13" s="116"/>
      <c r="L13" s="116"/>
      <c r="M13" s="116">
        <v>2</v>
      </c>
      <c r="N13" s="116">
        <v>54</v>
      </c>
      <c r="O13" s="116"/>
      <c r="P13" s="116"/>
      <c r="Q13" s="116"/>
      <c r="R13" s="116">
        <v>44</v>
      </c>
      <c r="S13" s="116"/>
      <c r="T13" s="116">
        <v>1</v>
      </c>
      <c r="U13" s="116">
        <v>55</v>
      </c>
      <c r="V13" s="116"/>
      <c r="W13" s="116"/>
      <c r="X13" s="116"/>
      <c r="Y13" s="116">
        <v>3</v>
      </c>
      <c r="Z13" s="116"/>
      <c r="AA13" s="116">
        <v>28</v>
      </c>
      <c r="AB13" s="116">
        <v>29</v>
      </c>
      <c r="AC13" s="116"/>
      <c r="AD13" s="51"/>
    </row>
    <row r="14" spans="1:30" ht="16.5" customHeight="1">
      <c r="A14" s="95">
        <v>6</v>
      </c>
      <c r="B14" s="103" t="s">
        <v>65</v>
      </c>
      <c r="C14" s="94">
        <v>127</v>
      </c>
      <c r="D14" s="116">
        <v>1</v>
      </c>
      <c r="E14" s="116"/>
      <c r="F14" s="116">
        <v>3</v>
      </c>
      <c r="G14" s="116"/>
      <c r="H14" s="116"/>
      <c r="I14" s="116"/>
      <c r="J14" s="116"/>
      <c r="K14" s="116"/>
      <c r="L14" s="116"/>
      <c r="M14" s="116"/>
      <c r="N14" s="116"/>
      <c r="O14" s="116"/>
      <c r="P14" s="116"/>
      <c r="Q14" s="116"/>
      <c r="R14" s="116"/>
      <c r="S14" s="116"/>
      <c r="T14" s="116"/>
      <c r="U14" s="116"/>
      <c r="V14" s="116"/>
      <c r="W14" s="116"/>
      <c r="X14" s="116"/>
      <c r="Y14" s="116"/>
      <c r="Z14" s="116"/>
      <c r="AA14" s="116">
        <v>1</v>
      </c>
      <c r="AB14" s="116">
        <v>3</v>
      </c>
      <c r="AC14" s="116"/>
      <c r="AD14" s="51"/>
    </row>
    <row r="15" spans="1:30" ht="16.5" customHeight="1">
      <c r="A15" s="95">
        <v>7</v>
      </c>
      <c r="B15" s="102" t="s">
        <v>66</v>
      </c>
      <c r="C15" s="110" t="s">
        <v>132</v>
      </c>
      <c r="D15" s="116">
        <v>1</v>
      </c>
      <c r="E15" s="116">
        <v>1</v>
      </c>
      <c r="F15" s="116">
        <v>3</v>
      </c>
      <c r="G15" s="116"/>
      <c r="H15" s="116">
        <v>2</v>
      </c>
      <c r="I15" s="116">
        <v>2</v>
      </c>
      <c r="J15" s="116"/>
      <c r="K15" s="116"/>
      <c r="L15" s="116"/>
      <c r="M15" s="116"/>
      <c r="N15" s="116"/>
      <c r="O15" s="116"/>
      <c r="P15" s="116"/>
      <c r="Q15" s="116"/>
      <c r="R15" s="116">
        <v>3</v>
      </c>
      <c r="S15" s="116"/>
      <c r="T15" s="116"/>
      <c r="U15" s="116"/>
      <c r="V15" s="116"/>
      <c r="W15" s="116"/>
      <c r="X15" s="116"/>
      <c r="Y15" s="116"/>
      <c r="Z15" s="116"/>
      <c r="AA15" s="116"/>
      <c r="AB15" s="116"/>
      <c r="AC15" s="116"/>
      <c r="AD15" s="51"/>
    </row>
    <row r="16" spans="1:30" ht="16.5" customHeight="1">
      <c r="A16" s="95">
        <v>8</v>
      </c>
      <c r="B16" s="103" t="s">
        <v>67</v>
      </c>
      <c r="C16" s="101">
        <v>146</v>
      </c>
      <c r="D16" s="116">
        <v>1</v>
      </c>
      <c r="E16" s="116">
        <v>1</v>
      </c>
      <c r="F16" s="116">
        <v>3</v>
      </c>
      <c r="G16" s="116"/>
      <c r="H16" s="116">
        <v>2</v>
      </c>
      <c r="I16" s="116">
        <v>2</v>
      </c>
      <c r="J16" s="116"/>
      <c r="K16" s="116"/>
      <c r="L16" s="116"/>
      <c r="M16" s="116"/>
      <c r="N16" s="116"/>
      <c r="O16" s="116"/>
      <c r="P16" s="116"/>
      <c r="Q16" s="116"/>
      <c r="R16" s="116">
        <v>3</v>
      </c>
      <c r="S16" s="116"/>
      <c r="T16" s="116"/>
      <c r="U16" s="116"/>
      <c r="V16" s="116"/>
      <c r="W16" s="116"/>
      <c r="X16" s="116"/>
      <c r="Y16" s="116"/>
      <c r="Z16" s="116"/>
      <c r="AA16" s="116"/>
      <c r="AB16" s="116"/>
      <c r="AC16" s="116"/>
      <c r="AD16" s="51"/>
    </row>
    <row r="17" spans="1:30" ht="16.5" customHeight="1">
      <c r="A17" s="95">
        <v>9</v>
      </c>
      <c r="B17" s="103" t="s">
        <v>68</v>
      </c>
      <c r="C17" s="101">
        <v>149</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51"/>
    </row>
    <row r="18" spans="1:30" ht="25.5" customHeight="1">
      <c r="A18" s="95">
        <v>10</v>
      </c>
      <c r="B18" s="102" t="s">
        <v>69</v>
      </c>
      <c r="C18" s="109" t="s">
        <v>133</v>
      </c>
      <c r="D18" s="116">
        <v>2</v>
      </c>
      <c r="E18" s="116">
        <v>8</v>
      </c>
      <c r="F18" s="116">
        <v>10</v>
      </c>
      <c r="G18" s="116"/>
      <c r="H18" s="116">
        <v>6</v>
      </c>
      <c r="I18" s="116">
        <v>5</v>
      </c>
      <c r="J18" s="116"/>
      <c r="K18" s="116"/>
      <c r="L18" s="116"/>
      <c r="M18" s="116"/>
      <c r="N18" s="116"/>
      <c r="O18" s="116"/>
      <c r="P18" s="116">
        <v>1</v>
      </c>
      <c r="Q18" s="116"/>
      <c r="R18" s="116">
        <v>4</v>
      </c>
      <c r="S18" s="116"/>
      <c r="T18" s="116"/>
      <c r="U18" s="116"/>
      <c r="V18" s="116">
        <v>1</v>
      </c>
      <c r="W18" s="116"/>
      <c r="X18" s="116"/>
      <c r="Y18" s="116"/>
      <c r="Z18" s="116"/>
      <c r="AA18" s="116">
        <v>4</v>
      </c>
      <c r="AB18" s="116">
        <v>4</v>
      </c>
      <c r="AC18" s="116"/>
      <c r="AD18" s="51"/>
    </row>
    <row r="19" spans="1:30" ht="16.5" customHeight="1">
      <c r="A19" s="95">
        <v>11</v>
      </c>
      <c r="B19" s="103" t="s">
        <v>70</v>
      </c>
      <c r="C19" s="101">
        <v>152</v>
      </c>
      <c r="D19" s="116"/>
      <c r="E19" s="116">
        <v>3</v>
      </c>
      <c r="F19" s="116">
        <v>3</v>
      </c>
      <c r="G19" s="116"/>
      <c r="H19" s="116">
        <v>2</v>
      </c>
      <c r="I19" s="116">
        <v>2</v>
      </c>
      <c r="J19" s="116"/>
      <c r="K19" s="116"/>
      <c r="L19" s="116"/>
      <c r="M19" s="116"/>
      <c r="N19" s="116"/>
      <c r="O19" s="116"/>
      <c r="P19" s="116"/>
      <c r="Q19" s="116"/>
      <c r="R19" s="116">
        <v>2</v>
      </c>
      <c r="S19" s="116"/>
      <c r="T19" s="116"/>
      <c r="U19" s="116"/>
      <c r="V19" s="116"/>
      <c r="W19" s="116"/>
      <c r="X19" s="116"/>
      <c r="Y19" s="116"/>
      <c r="Z19" s="116"/>
      <c r="AA19" s="116">
        <v>1</v>
      </c>
      <c r="AB19" s="116">
        <v>1</v>
      </c>
      <c r="AC19" s="116"/>
      <c r="AD19" s="51"/>
    </row>
    <row r="20" spans="1:30" ht="30.75" customHeight="1">
      <c r="A20" s="95">
        <v>12</v>
      </c>
      <c r="B20" s="104" t="s">
        <v>71</v>
      </c>
      <c r="C20" s="109" t="s">
        <v>134</v>
      </c>
      <c r="D20" s="116">
        <v>4</v>
      </c>
      <c r="E20" s="116">
        <v>36</v>
      </c>
      <c r="F20" s="116">
        <v>40</v>
      </c>
      <c r="G20" s="116"/>
      <c r="H20" s="116">
        <v>34</v>
      </c>
      <c r="I20" s="116">
        <v>19</v>
      </c>
      <c r="J20" s="116">
        <v>6</v>
      </c>
      <c r="K20" s="116"/>
      <c r="L20" s="116"/>
      <c r="M20" s="116">
        <v>1</v>
      </c>
      <c r="N20" s="116">
        <v>14</v>
      </c>
      <c r="O20" s="116"/>
      <c r="P20" s="116"/>
      <c r="Q20" s="116"/>
      <c r="R20" s="116">
        <v>21</v>
      </c>
      <c r="S20" s="116">
        <v>1</v>
      </c>
      <c r="T20" s="116"/>
      <c r="U20" s="116">
        <v>16</v>
      </c>
      <c r="V20" s="116"/>
      <c r="W20" s="116"/>
      <c r="X20" s="116"/>
      <c r="Y20" s="116">
        <v>1</v>
      </c>
      <c r="Z20" s="116"/>
      <c r="AA20" s="116">
        <v>6</v>
      </c>
      <c r="AB20" s="116">
        <v>6</v>
      </c>
      <c r="AC20" s="116"/>
      <c r="AD20" s="51"/>
    </row>
    <row r="21" spans="1:30" ht="16.5" customHeight="1">
      <c r="A21" s="95">
        <v>13</v>
      </c>
      <c r="B21" s="102" t="s">
        <v>72</v>
      </c>
      <c r="C21" s="101" t="s">
        <v>135</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51"/>
    </row>
    <row r="22" spans="1:30" ht="22.5" customHeight="1">
      <c r="A22" s="95">
        <v>14</v>
      </c>
      <c r="B22" s="103" t="s">
        <v>73</v>
      </c>
      <c r="C22" s="101">
        <v>161</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51"/>
    </row>
    <row r="23" spans="1:30" ht="16.5" customHeight="1">
      <c r="A23" s="95">
        <v>15</v>
      </c>
      <c r="B23" s="103" t="s">
        <v>74</v>
      </c>
      <c r="C23" s="94">
        <v>162</v>
      </c>
      <c r="D23" s="116">
        <v>1</v>
      </c>
      <c r="E23" s="116">
        <v>15</v>
      </c>
      <c r="F23" s="116">
        <v>17</v>
      </c>
      <c r="G23" s="116"/>
      <c r="H23" s="116">
        <v>14</v>
      </c>
      <c r="I23" s="116">
        <v>6</v>
      </c>
      <c r="J23" s="116">
        <v>4</v>
      </c>
      <c r="K23" s="116"/>
      <c r="L23" s="116"/>
      <c r="M23" s="116"/>
      <c r="N23" s="116">
        <v>8</v>
      </c>
      <c r="O23" s="116"/>
      <c r="P23" s="116"/>
      <c r="Q23" s="116"/>
      <c r="R23" s="116">
        <v>7</v>
      </c>
      <c r="S23" s="116"/>
      <c r="T23" s="116"/>
      <c r="U23" s="116">
        <v>10</v>
      </c>
      <c r="V23" s="116"/>
      <c r="W23" s="116"/>
      <c r="X23" s="116"/>
      <c r="Y23" s="116"/>
      <c r="Z23" s="116"/>
      <c r="AA23" s="116">
        <v>2</v>
      </c>
      <c r="AB23" s="116">
        <v>2</v>
      </c>
      <c r="AC23" s="116"/>
      <c r="AD23" s="51"/>
    </row>
    <row r="24" spans="1:30" ht="16.5" customHeight="1">
      <c r="A24" s="95">
        <v>16</v>
      </c>
      <c r="B24" s="103" t="s">
        <v>75</v>
      </c>
      <c r="C24" s="94">
        <v>176</v>
      </c>
      <c r="D24" s="116">
        <v>1</v>
      </c>
      <c r="E24" s="116">
        <v>3</v>
      </c>
      <c r="F24" s="116">
        <v>4</v>
      </c>
      <c r="G24" s="116"/>
      <c r="H24" s="116">
        <v>1</v>
      </c>
      <c r="I24" s="116"/>
      <c r="J24" s="116"/>
      <c r="K24" s="116"/>
      <c r="L24" s="116"/>
      <c r="M24" s="116"/>
      <c r="N24" s="116">
        <v>1</v>
      </c>
      <c r="O24" s="116"/>
      <c r="P24" s="116"/>
      <c r="Q24" s="116"/>
      <c r="R24" s="116"/>
      <c r="S24" s="116"/>
      <c r="T24" s="116"/>
      <c r="U24" s="116">
        <v>1</v>
      </c>
      <c r="V24" s="116"/>
      <c r="W24" s="116"/>
      <c r="X24" s="116"/>
      <c r="Y24" s="116"/>
      <c r="Z24" s="116"/>
      <c r="AA24" s="116">
        <v>3</v>
      </c>
      <c r="AB24" s="116">
        <v>3</v>
      </c>
      <c r="AC24" s="116"/>
      <c r="AD24" s="51"/>
    </row>
    <row r="25" spans="1:30" ht="16.5" customHeight="1">
      <c r="A25" s="95">
        <v>17</v>
      </c>
      <c r="B25" s="104" t="s">
        <v>76</v>
      </c>
      <c r="C25" s="109" t="s">
        <v>136</v>
      </c>
      <c r="D25" s="116">
        <v>373</v>
      </c>
      <c r="E25" s="116">
        <v>2816</v>
      </c>
      <c r="F25" s="116">
        <v>3545</v>
      </c>
      <c r="G25" s="116">
        <v>21</v>
      </c>
      <c r="H25" s="116">
        <v>2560</v>
      </c>
      <c r="I25" s="116">
        <v>2325</v>
      </c>
      <c r="J25" s="116">
        <v>536</v>
      </c>
      <c r="K25" s="116">
        <v>18</v>
      </c>
      <c r="L25" s="116">
        <v>10</v>
      </c>
      <c r="M25" s="116">
        <v>19</v>
      </c>
      <c r="N25" s="116">
        <v>174</v>
      </c>
      <c r="O25" s="116">
        <v>7</v>
      </c>
      <c r="P25" s="116">
        <v>15</v>
      </c>
      <c r="Q25" s="116">
        <v>10</v>
      </c>
      <c r="R25" s="116">
        <v>2551</v>
      </c>
      <c r="S25" s="116">
        <v>11</v>
      </c>
      <c r="T25" s="116">
        <v>9</v>
      </c>
      <c r="U25" s="116">
        <v>183</v>
      </c>
      <c r="V25" s="116">
        <v>15</v>
      </c>
      <c r="W25" s="116">
        <v>11</v>
      </c>
      <c r="X25" s="116">
        <v>11</v>
      </c>
      <c r="Y25" s="116">
        <v>26</v>
      </c>
      <c r="Z25" s="116">
        <v>7</v>
      </c>
      <c r="AA25" s="116">
        <v>629</v>
      </c>
      <c r="AB25" s="116">
        <v>730</v>
      </c>
      <c r="AC25" s="116">
        <v>9</v>
      </c>
      <c r="AD25" s="51"/>
    </row>
    <row r="26" spans="1:30" ht="16.5" customHeight="1">
      <c r="A26" s="95">
        <v>18</v>
      </c>
      <c r="B26" s="103" t="s">
        <v>77</v>
      </c>
      <c r="C26" s="101">
        <v>185</v>
      </c>
      <c r="D26" s="116">
        <v>267</v>
      </c>
      <c r="E26" s="116">
        <v>2317</v>
      </c>
      <c r="F26" s="116">
        <v>2869</v>
      </c>
      <c r="G26" s="116">
        <v>7</v>
      </c>
      <c r="H26" s="116">
        <v>2098</v>
      </c>
      <c r="I26" s="116">
        <v>1926</v>
      </c>
      <c r="J26" s="116">
        <v>473</v>
      </c>
      <c r="K26" s="116">
        <v>9</v>
      </c>
      <c r="L26" s="116">
        <v>7</v>
      </c>
      <c r="M26" s="116">
        <v>14</v>
      </c>
      <c r="N26" s="116">
        <v>129</v>
      </c>
      <c r="O26" s="116">
        <v>3</v>
      </c>
      <c r="P26" s="116">
        <v>11</v>
      </c>
      <c r="Q26" s="116">
        <v>8</v>
      </c>
      <c r="R26" s="116">
        <v>2124</v>
      </c>
      <c r="S26" s="116">
        <v>7</v>
      </c>
      <c r="T26" s="116">
        <v>5</v>
      </c>
      <c r="U26" s="116">
        <v>137</v>
      </c>
      <c r="V26" s="116">
        <v>11</v>
      </c>
      <c r="W26" s="116">
        <v>9</v>
      </c>
      <c r="X26" s="116">
        <v>8</v>
      </c>
      <c r="Y26" s="116">
        <v>18</v>
      </c>
      <c r="Z26" s="116">
        <v>3</v>
      </c>
      <c r="AA26" s="116">
        <v>486</v>
      </c>
      <c r="AB26" s="116">
        <v>552</v>
      </c>
      <c r="AC26" s="116"/>
      <c r="AD26" s="51"/>
    </row>
    <row r="27" spans="1:30" ht="16.5" customHeight="1">
      <c r="A27" s="95">
        <v>19</v>
      </c>
      <c r="B27" s="103" t="s">
        <v>78</v>
      </c>
      <c r="C27" s="101">
        <v>186</v>
      </c>
      <c r="D27" s="116">
        <v>44</v>
      </c>
      <c r="E27" s="116">
        <v>186</v>
      </c>
      <c r="F27" s="116">
        <v>263</v>
      </c>
      <c r="G27" s="116">
        <v>1</v>
      </c>
      <c r="H27" s="116">
        <v>178</v>
      </c>
      <c r="I27" s="116">
        <v>165</v>
      </c>
      <c r="J27" s="116">
        <v>20</v>
      </c>
      <c r="K27" s="116">
        <v>2</v>
      </c>
      <c r="L27" s="116"/>
      <c r="M27" s="116">
        <v>1</v>
      </c>
      <c r="N27" s="116">
        <v>8</v>
      </c>
      <c r="O27" s="116"/>
      <c r="P27" s="116">
        <v>4</v>
      </c>
      <c r="Q27" s="116"/>
      <c r="R27" s="116">
        <v>196</v>
      </c>
      <c r="S27" s="116"/>
      <c r="T27" s="116"/>
      <c r="U27" s="116">
        <v>9</v>
      </c>
      <c r="V27" s="116">
        <v>4</v>
      </c>
      <c r="W27" s="116"/>
      <c r="X27" s="116"/>
      <c r="Y27" s="116">
        <v>1</v>
      </c>
      <c r="Z27" s="116"/>
      <c r="AA27" s="116">
        <v>52</v>
      </c>
      <c r="AB27" s="116">
        <v>60</v>
      </c>
      <c r="AC27" s="116"/>
      <c r="AD27" s="51"/>
    </row>
    <row r="28" spans="1:30" ht="16.5" customHeight="1">
      <c r="A28" s="95">
        <v>20</v>
      </c>
      <c r="B28" s="103" t="s">
        <v>79</v>
      </c>
      <c r="C28" s="101">
        <v>187</v>
      </c>
      <c r="D28" s="116">
        <v>13</v>
      </c>
      <c r="E28" s="116">
        <v>66</v>
      </c>
      <c r="F28" s="116">
        <v>123</v>
      </c>
      <c r="G28" s="116">
        <v>9</v>
      </c>
      <c r="H28" s="116">
        <v>46</v>
      </c>
      <c r="I28" s="116">
        <v>43</v>
      </c>
      <c r="J28" s="116"/>
      <c r="K28" s="116"/>
      <c r="L28" s="116"/>
      <c r="M28" s="116"/>
      <c r="N28" s="116">
        <v>2</v>
      </c>
      <c r="O28" s="116">
        <v>1</v>
      </c>
      <c r="P28" s="116"/>
      <c r="Q28" s="116"/>
      <c r="R28" s="116">
        <v>54</v>
      </c>
      <c r="S28" s="116"/>
      <c r="T28" s="116"/>
      <c r="U28" s="116">
        <v>2</v>
      </c>
      <c r="V28" s="116"/>
      <c r="W28" s="116"/>
      <c r="X28" s="116"/>
      <c r="Y28" s="116">
        <v>1</v>
      </c>
      <c r="Z28" s="116">
        <v>1</v>
      </c>
      <c r="AA28" s="116">
        <v>33</v>
      </c>
      <c r="AB28" s="116">
        <v>59</v>
      </c>
      <c r="AC28" s="116">
        <v>9</v>
      </c>
      <c r="AD28" s="51"/>
    </row>
    <row r="29" spans="1:30" ht="16.5" customHeight="1">
      <c r="A29" s="95">
        <v>21</v>
      </c>
      <c r="B29" s="103" t="s">
        <v>80</v>
      </c>
      <c r="C29" s="101">
        <v>189</v>
      </c>
      <c r="D29" s="116">
        <v>1</v>
      </c>
      <c r="E29" s="116">
        <v>1</v>
      </c>
      <c r="F29" s="116">
        <v>3</v>
      </c>
      <c r="G29" s="116"/>
      <c r="H29" s="116">
        <v>2</v>
      </c>
      <c r="I29" s="116">
        <v>2</v>
      </c>
      <c r="J29" s="116"/>
      <c r="K29" s="116"/>
      <c r="L29" s="116"/>
      <c r="M29" s="116"/>
      <c r="N29" s="116"/>
      <c r="O29" s="116"/>
      <c r="P29" s="116"/>
      <c r="Q29" s="116"/>
      <c r="R29" s="116">
        <v>2</v>
      </c>
      <c r="S29" s="116"/>
      <c r="T29" s="116"/>
      <c r="U29" s="116"/>
      <c r="V29" s="116"/>
      <c r="W29" s="116"/>
      <c r="X29" s="116"/>
      <c r="Y29" s="116"/>
      <c r="Z29" s="116"/>
      <c r="AA29" s="116"/>
      <c r="AB29" s="116">
        <v>1</v>
      </c>
      <c r="AC29" s="116"/>
      <c r="AD29" s="51"/>
    </row>
    <row r="30" spans="1:30" ht="16.5" customHeight="1">
      <c r="A30" s="95">
        <v>22</v>
      </c>
      <c r="B30" s="103" t="s">
        <v>81</v>
      </c>
      <c r="C30" s="101">
        <v>190</v>
      </c>
      <c r="D30" s="116">
        <v>35</v>
      </c>
      <c r="E30" s="116">
        <v>183</v>
      </c>
      <c r="F30" s="116">
        <v>226</v>
      </c>
      <c r="G30" s="116">
        <v>4</v>
      </c>
      <c r="H30" s="116">
        <v>176</v>
      </c>
      <c r="I30" s="116">
        <v>144</v>
      </c>
      <c r="J30" s="116">
        <v>36</v>
      </c>
      <c r="K30" s="116"/>
      <c r="L30" s="116">
        <v>2</v>
      </c>
      <c r="M30" s="116">
        <v>3</v>
      </c>
      <c r="N30" s="116">
        <v>24</v>
      </c>
      <c r="O30" s="116">
        <v>1</v>
      </c>
      <c r="P30" s="116"/>
      <c r="Q30" s="116">
        <v>2</v>
      </c>
      <c r="R30" s="116">
        <v>147</v>
      </c>
      <c r="S30" s="116">
        <v>4</v>
      </c>
      <c r="T30" s="116">
        <v>2</v>
      </c>
      <c r="U30" s="116">
        <v>24</v>
      </c>
      <c r="V30" s="116"/>
      <c r="W30" s="116">
        <v>2</v>
      </c>
      <c r="X30" s="116">
        <v>2</v>
      </c>
      <c r="Y30" s="116">
        <v>4</v>
      </c>
      <c r="Z30" s="116">
        <v>1</v>
      </c>
      <c r="AA30" s="116">
        <v>42</v>
      </c>
      <c r="AB30" s="116">
        <v>42</v>
      </c>
      <c r="AC30" s="116"/>
      <c r="AD30" s="51"/>
    </row>
    <row r="31" spans="1:30" ht="22.5" customHeight="1">
      <c r="A31" s="95">
        <v>23</v>
      </c>
      <c r="B31" s="103" t="s">
        <v>82</v>
      </c>
      <c r="C31" s="101">
        <v>191</v>
      </c>
      <c r="D31" s="116">
        <v>7</v>
      </c>
      <c r="E31" s="116">
        <v>37</v>
      </c>
      <c r="F31" s="116">
        <v>48</v>
      </c>
      <c r="G31" s="116"/>
      <c r="H31" s="116">
        <v>32</v>
      </c>
      <c r="I31" s="116">
        <v>19</v>
      </c>
      <c r="J31" s="116">
        <v>2</v>
      </c>
      <c r="K31" s="116">
        <v>5</v>
      </c>
      <c r="L31" s="116"/>
      <c r="M31" s="116">
        <v>1</v>
      </c>
      <c r="N31" s="116">
        <v>10</v>
      </c>
      <c r="O31" s="116">
        <v>2</v>
      </c>
      <c r="P31" s="116"/>
      <c r="Q31" s="116"/>
      <c r="R31" s="116">
        <v>18</v>
      </c>
      <c r="S31" s="116"/>
      <c r="T31" s="116">
        <v>2</v>
      </c>
      <c r="U31" s="116">
        <v>10</v>
      </c>
      <c r="V31" s="116"/>
      <c r="W31" s="116"/>
      <c r="X31" s="116"/>
      <c r="Y31" s="116">
        <v>2</v>
      </c>
      <c r="Z31" s="116">
        <v>2</v>
      </c>
      <c r="AA31" s="116">
        <v>12</v>
      </c>
      <c r="AB31" s="116">
        <v>13</v>
      </c>
      <c r="AC31" s="116"/>
      <c r="AD31" s="51"/>
    </row>
    <row r="32" spans="1:30" ht="16.5" customHeight="1">
      <c r="A32" s="95">
        <v>24</v>
      </c>
      <c r="B32" s="102" t="s">
        <v>83</v>
      </c>
      <c r="C32" s="109" t="s">
        <v>137</v>
      </c>
      <c r="D32" s="116">
        <v>7</v>
      </c>
      <c r="E32" s="116">
        <v>43</v>
      </c>
      <c r="F32" s="116">
        <v>72</v>
      </c>
      <c r="G32" s="116">
        <v>8</v>
      </c>
      <c r="H32" s="116">
        <v>42</v>
      </c>
      <c r="I32" s="116">
        <v>26</v>
      </c>
      <c r="J32" s="116"/>
      <c r="K32" s="116">
        <v>21</v>
      </c>
      <c r="L32" s="116">
        <v>1</v>
      </c>
      <c r="M32" s="116"/>
      <c r="N32" s="116">
        <v>13</v>
      </c>
      <c r="O32" s="116">
        <v>2</v>
      </c>
      <c r="P32" s="116"/>
      <c r="Q32" s="116"/>
      <c r="R32" s="116">
        <v>26</v>
      </c>
      <c r="S32" s="116">
        <v>3</v>
      </c>
      <c r="T32" s="116">
        <v>3</v>
      </c>
      <c r="U32" s="116">
        <v>13</v>
      </c>
      <c r="V32" s="116"/>
      <c r="W32" s="116"/>
      <c r="X32" s="116">
        <v>1</v>
      </c>
      <c r="Y32" s="116"/>
      <c r="Z32" s="116">
        <v>2</v>
      </c>
      <c r="AA32" s="116">
        <v>8</v>
      </c>
      <c r="AB32" s="116">
        <v>17</v>
      </c>
      <c r="AC32" s="116">
        <v>5</v>
      </c>
      <c r="AD32" s="51"/>
    </row>
    <row r="33" spans="1:30" ht="16.5" customHeight="1">
      <c r="A33" s="95">
        <v>25</v>
      </c>
      <c r="B33" s="103" t="s">
        <v>84</v>
      </c>
      <c r="C33" s="94">
        <v>201</v>
      </c>
      <c r="D33" s="116">
        <v>1</v>
      </c>
      <c r="E33" s="116">
        <v>1</v>
      </c>
      <c r="F33" s="116">
        <v>2</v>
      </c>
      <c r="G33" s="116"/>
      <c r="H33" s="116"/>
      <c r="I33" s="116"/>
      <c r="J33" s="116"/>
      <c r="K33" s="116"/>
      <c r="L33" s="116"/>
      <c r="M33" s="116"/>
      <c r="N33" s="116"/>
      <c r="O33" s="116"/>
      <c r="P33" s="116"/>
      <c r="Q33" s="116"/>
      <c r="R33" s="116"/>
      <c r="S33" s="116"/>
      <c r="T33" s="116"/>
      <c r="U33" s="116"/>
      <c r="V33" s="116"/>
      <c r="W33" s="116"/>
      <c r="X33" s="116"/>
      <c r="Y33" s="116"/>
      <c r="Z33" s="116"/>
      <c r="AA33" s="116">
        <v>2</v>
      </c>
      <c r="AB33" s="116">
        <v>2</v>
      </c>
      <c r="AC33" s="116"/>
      <c r="AD33" s="51"/>
    </row>
    <row r="34" spans="1:30" ht="16.5" customHeight="1">
      <c r="A34" s="95">
        <v>26</v>
      </c>
      <c r="B34" s="105" t="s">
        <v>85</v>
      </c>
      <c r="C34" s="94">
        <v>212</v>
      </c>
      <c r="D34" s="116">
        <v>1</v>
      </c>
      <c r="E34" s="116">
        <v>9</v>
      </c>
      <c r="F34" s="116">
        <v>15</v>
      </c>
      <c r="G34" s="116">
        <v>5</v>
      </c>
      <c r="H34" s="116">
        <v>8</v>
      </c>
      <c r="I34" s="116">
        <v>4</v>
      </c>
      <c r="J34" s="116"/>
      <c r="K34" s="116">
        <v>4</v>
      </c>
      <c r="L34" s="116"/>
      <c r="M34" s="116"/>
      <c r="N34" s="116">
        <v>4</v>
      </c>
      <c r="O34" s="116"/>
      <c r="P34" s="116"/>
      <c r="Q34" s="116"/>
      <c r="R34" s="116">
        <v>5</v>
      </c>
      <c r="S34" s="116"/>
      <c r="T34" s="116"/>
      <c r="U34" s="116">
        <v>4</v>
      </c>
      <c r="V34" s="116"/>
      <c r="W34" s="116"/>
      <c r="X34" s="116"/>
      <c r="Y34" s="116"/>
      <c r="Z34" s="116"/>
      <c r="AA34" s="116">
        <v>2</v>
      </c>
      <c r="AB34" s="116">
        <v>6</v>
      </c>
      <c r="AC34" s="116">
        <v>5</v>
      </c>
      <c r="AD34" s="51"/>
    </row>
    <row r="35" spans="1:30" ht="16.5" customHeight="1">
      <c r="A35" s="95">
        <v>27</v>
      </c>
      <c r="B35" s="102" t="s">
        <v>86</v>
      </c>
      <c r="C35" s="109" t="s">
        <v>138</v>
      </c>
      <c r="D35" s="116">
        <v>4</v>
      </c>
      <c r="E35" s="116">
        <v>98</v>
      </c>
      <c r="F35" s="116">
        <v>119</v>
      </c>
      <c r="G35" s="116"/>
      <c r="H35" s="116">
        <v>93</v>
      </c>
      <c r="I35" s="116">
        <v>88</v>
      </c>
      <c r="J35" s="116"/>
      <c r="K35" s="116">
        <v>66</v>
      </c>
      <c r="L35" s="116">
        <v>1</v>
      </c>
      <c r="M35" s="116"/>
      <c r="N35" s="116">
        <v>3</v>
      </c>
      <c r="O35" s="116">
        <v>1</v>
      </c>
      <c r="P35" s="116"/>
      <c r="Q35" s="116"/>
      <c r="R35" s="116">
        <v>101</v>
      </c>
      <c r="S35" s="116"/>
      <c r="T35" s="116"/>
      <c r="U35" s="116">
        <v>4</v>
      </c>
      <c r="V35" s="116"/>
      <c r="W35" s="116"/>
      <c r="X35" s="116">
        <v>2</v>
      </c>
      <c r="Y35" s="116"/>
      <c r="Z35" s="116">
        <v>1</v>
      </c>
      <c r="AA35" s="116">
        <v>9</v>
      </c>
      <c r="AB35" s="116">
        <v>11</v>
      </c>
      <c r="AC35" s="116"/>
      <c r="AD35" s="51"/>
    </row>
    <row r="36" spans="1:30" ht="16.5" customHeight="1">
      <c r="A36" s="95">
        <v>28</v>
      </c>
      <c r="B36" s="104" t="s">
        <v>87</v>
      </c>
      <c r="C36" s="110" t="s">
        <v>139</v>
      </c>
      <c r="D36" s="116">
        <v>18</v>
      </c>
      <c r="E36" s="116">
        <v>127</v>
      </c>
      <c r="F36" s="116">
        <v>149</v>
      </c>
      <c r="G36" s="116"/>
      <c r="H36" s="116">
        <v>123</v>
      </c>
      <c r="I36" s="116">
        <v>116</v>
      </c>
      <c r="J36" s="116"/>
      <c r="K36" s="116">
        <v>65</v>
      </c>
      <c r="L36" s="116">
        <v>1</v>
      </c>
      <c r="M36" s="116">
        <v>1</v>
      </c>
      <c r="N36" s="116">
        <v>4</v>
      </c>
      <c r="O36" s="116"/>
      <c r="P36" s="116"/>
      <c r="Q36" s="116">
        <v>1</v>
      </c>
      <c r="R36" s="116">
        <v>112</v>
      </c>
      <c r="S36" s="116"/>
      <c r="T36" s="116">
        <v>1</v>
      </c>
      <c r="U36" s="116">
        <v>3</v>
      </c>
      <c r="V36" s="116"/>
      <c r="W36" s="116">
        <v>1</v>
      </c>
      <c r="X36" s="116">
        <v>1</v>
      </c>
      <c r="Y36" s="116">
        <v>3</v>
      </c>
      <c r="Z36" s="116"/>
      <c r="AA36" s="116">
        <v>22</v>
      </c>
      <c r="AB36" s="116">
        <v>28</v>
      </c>
      <c r="AC36" s="116"/>
      <c r="AD36" s="51"/>
    </row>
    <row r="37" spans="1:30" ht="16.5" customHeight="1">
      <c r="A37" s="95">
        <v>29</v>
      </c>
      <c r="B37" s="103" t="s">
        <v>88</v>
      </c>
      <c r="C37" s="94">
        <v>255</v>
      </c>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51"/>
    </row>
    <row r="38" spans="1:30" ht="16.5" customHeight="1">
      <c r="A38" s="95">
        <v>30</v>
      </c>
      <c r="B38" s="103" t="s">
        <v>89</v>
      </c>
      <c r="C38" s="94">
        <v>257</v>
      </c>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51"/>
    </row>
    <row r="39" spans="1:30" ht="16.5" customHeight="1">
      <c r="A39" s="95">
        <v>31</v>
      </c>
      <c r="B39" s="103" t="s">
        <v>90</v>
      </c>
      <c r="C39" s="94" t="s">
        <v>140</v>
      </c>
      <c r="D39" s="116">
        <v>2</v>
      </c>
      <c r="E39" s="116">
        <v>1</v>
      </c>
      <c r="F39" s="116">
        <v>6</v>
      </c>
      <c r="G39" s="116"/>
      <c r="H39" s="116"/>
      <c r="I39" s="116"/>
      <c r="J39" s="116"/>
      <c r="K39" s="116"/>
      <c r="L39" s="116"/>
      <c r="M39" s="116"/>
      <c r="N39" s="116"/>
      <c r="O39" s="116"/>
      <c r="P39" s="116"/>
      <c r="Q39" s="116"/>
      <c r="R39" s="116"/>
      <c r="S39" s="116"/>
      <c r="T39" s="116"/>
      <c r="U39" s="116"/>
      <c r="V39" s="116"/>
      <c r="W39" s="116"/>
      <c r="X39" s="116"/>
      <c r="Y39" s="116"/>
      <c r="Z39" s="116"/>
      <c r="AA39" s="116">
        <v>3</v>
      </c>
      <c r="AB39" s="116">
        <v>6</v>
      </c>
      <c r="AC39" s="116"/>
      <c r="AD39" s="51"/>
    </row>
    <row r="40" spans="1:30" ht="16.5" customHeight="1">
      <c r="A40" s="95">
        <v>32</v>
      </c>
      <c r="B40" s="102" t="s">
        <v>91</v>
      </c>
      <c r="C40" s="110" t="s">
        <v>141</v>
      </c>
      <c r="D40" s="116">
        <v>3</v>
      </c>
      <c r="E40" s="116">
        <v>3</v>
      </c>
      <c r="F40" s="116">
        <v>7</v>
      </c>
      <c r="G40" s="116"/>
      <c r="H40" s="116">
        <v>5</v>
      </c>
      <c r="I40" s="116">
        <v>4</v>
      </c>
      <c r="J40" s="116"/>
      <c r="K40" s="116"/>
      <c r="L40" s="116"/>
      <c r="M40" s="116"/>
      <c r="N40" s="116">
        <v>1</v>
      </c>
      <c r="O40" s="116"/>
      <c r="P40" s="116"/>
      <c r="Q40" s="116"/>
      <c r="R40" s="116">
        <v>5</v>
      </c>
      <c r="S40" s="116"/>
      <c r="T40" s="116"/>
      <c r="U40" s="116">
        <v>1</v>
      </c>
      <c r="V40" s="116"/>
      <c r="W40" s="116"/>
      <c r="X40" s="116"/>
      <c r="Y40" s="116"/>
      <c r="Z40" s="116"/>
      <c r="AA40" s="116">
        <v>1</v>
      </c>
      <c r="AB40" s="116">
        <v>1</v>
      </c>
      <c r="AC40" s="116"/>
      <c r="AD40" s="51"/>
    </row>
    <row r="41" spans="1:30" ht="16.5" customHeight="1">
      <c r="A41" s="95">
        <v>33</v>
      </c>
      <c r="B41" s="102" t="s">
        <v>92</v>
      </c>
      <c r="C41" s="109" t="s">
        <v>142</v>
      </c>
      <c r="D41" s="116">
        <v>81</v>
      </c>
      <c r="E41" s="116">
        <v>333</v>
      </c>
      <c r="F41" s="116">
        <v>448</v>
      </c>
      <c r="G41" s="116"/>
      <c r="H41" s="116">
        <v>280</v>
      </c>
      <c r="I41" s="116">
        <v>234</v>
      </c>
      <c r="J41" s="116">
        <v>21</v>
      </c>
      <c r="K41" s="116">
        <v>2</v>
      </c>
      <c r="L41" s="116"/>
      <c r="M41" s="116">
        <v>2</v>
      </c>
      <c r="N41" s="116">
        <v>39</v>
      </c>
      <c r="O41" s="116">
        <v>3</v>
      </c>
      <c r="P41" s="116">
        <v>1</v>
      </c>
      <c r="Q41" s="116">
        <v>1</v>
      </c>
      <c r="R41" s="116">
        <v>256</v>
      </c>
      <c r="S41" s="116"/>
      <c r="T41" s="116">
        <v>3</v>
      </c>
      <c r="U41" s="116">
        <v>39</v>
      </c>
      <c r="V41" s="116">
        <v>1</v>
      </c>
      <c r="W41" s="116">
        <v>1</v>
      </c>
      <c r="X41" s="116"/>
      <c r="Y41" s="116">
        <v>2</v>
      </c>
      <c r="Z41" s="116">
        <v>3</v>
      </c>
      <c r="AA41" s="116">
        <v>134</v>
      </c>
      <c r="AB41" s="116">
        <v>143</v>
      </c>
      <c r="AC41" s="116"/>
      <c r="AD41" s="51"/>
    </row>
    <row r="42" spans="1:30" ht="21" customHeight="1">
      <c r="A42" s="95">
        <v>34</v>
      </c>
      <c r="B42" s="103" t="s">
        <v>93</v>
      </c>
      <c r="C42" s="101">
        <v>286</v>
      </c>
      <c r="D42" s="116">
        <v>45</v>
      </c>
      <c r="E42" s="116">
        <v>206</v>
      </c>
      <c r="F42" s="116">
        <v>254</v>
      </c>
      <c r="G42" s="116"/>
      <c r="H42" s="116">
        <v>159</v>
      </c>
      <c r="I42" s="116">
        <v>118</v>
      </c>
      <c r="J42" s="116">
        <v>7</v>
      </c>
      <c r="K42" s="116"/>
      <c r="L42" s="116"/>
      <c r="M42" s="116">
        <v>2</v>
      </c>
      <c r="N42" s="116">
        <v>35</v>
      </c>
      <c r="O42" s="116">
        <v>3</v>
      </c>
      <c r="P42" s="116"/>
      <c r="Q42" s="116">
        <v>1</v>
      </c>
      <c r="R42" s="116">
        <v>115</v>
      </c>
      <c r="S42" s="116"/>
      <c r="T42" s="116">
        <v>3</v>
      </c>
      <c r="U42" s="116">
        <v>35</v>
      </c>
      <c r="V42" s="116"/>
      <c r="W42" s="116">
        <v>1</v>
      </c>
      <c r="X42" s="116"/>
      <c r="Y42" s="116">
        <v>2</v>
      </c>
      <c r="Z42" s="116">
        <v>3</v>
      </c>
      <c r="AA42" s="116">
        <v>92</v>
      </c>
      <c r="AB42" s="116">
        <v>95</v>
      </c>
      <c r="AC42" s="116"/>
      <c r="AD42" s="51"/>
    </row>
    <row r="43" spans="1:30" ht="16.5" customHeight="1">
      <c r="A43" s="95">
        <v>35</v>
      </c>
      <c r="B43" s="103" t="s">
        <v>94</v>
      </c>
      <c r="C43" s="101">
        <v>289</v>
      </c>
      <c r="D43" s="116">
        <v>32</v>
      </c>
      <c r="E43" s="116">
        <v>124</v>
      </c>
      <c r="F43" s="116">
        <v>185</v>
      </c>
      <c r="G43" s="116"/>
      <c r="H43" s="116">
        <v>116</v>
      </c>
      <c r="I43" s="116">
        <v>111</v>
      </c>
      <c r="J43" s="116">
        <v>14</v>
      </c>
      <c r="K43" s="116">
        <v>1</v>
      </c>
      <c r="L43" s="116"/>
      <c r="M43" s="116"/>
      <c r="N43" s="116">
        <v>4</v>
      </c>
      <c r="O43" s="116"/>
      <c r="P43" s="116">
        <v>1</v>
      </c>
      <c r="Q43" s="116"/>
      <c r="R43" s="116">
        <v>137</v>
      </c>
      <c r="S43" s="116"/>
      <c r="T43" s="116"/>
      <c r="U43" s="116">
        <v>4</v>
      </c>
      <c r="V43" s="116">
        <v>1</v>
      </c>
      <c r="W43" s="116"/>
      <c r="X43" s="116"/>
      <c r="Y43" s="116"/>
      <c r="Z43" s="116"/>
      <c r="AA43" s="116">
        <v>40</v>
      </c>
      <c r="AB43" s="116">
        <v>45</v>
      </c>
      <c r="AC43" s="116"/>
      <c r="AD43" s="51"/>
    </row>
    <row r="44" spans="1:30" ht="16.5" customHeight="1">
      <c r="A44" s="95">
        <v>36</v>
      </c>
      <c r="B44" s="102" t="s">
        <v>95</v>
      </c>
      <c r="C44" s="109" t="s">
        <v>143</v>
      </c>
      <c r="D44" s="116">
        <v>13</v>
      </c>
      <c r="E44" s="116">
        <v>73</v>
      </c>
      <c r="F44" s="116">
        <v>108</v>
      </c>
      <c r="G44" s="116"/>
      <c r="H44" s="116">
        <v>72</v>
      </c>
      <c r="I44" s="116">
        <v>66</v>
      </c>
      <c r="J44" s="116">
        <v>1</v>
      </c>
      <c r="K44" s="116">
        <v>27</v>
      </c>
      <c r="L44" s="116"/>
      <c r="M44" s="116">
        <v>1</v>
      </c>
      <c r="N44" s="116">
        <v>4</v>
      </c>
      <c r="O44" s="116"/>
      <c r="P44" s="116">
        <v>1</v>
      </c>
      <c r="Q44" s="116"/>
      <c r="R44" s="116">
        <v>80</v>
      </c>
      <c r="S44" s="116"/>
      <c r="T44" s="116"/>
      <c r="U44" s="116">
        <v>4</v>
      </c>
      <c r="V44" s="116">
        <v>1</v>
      </c>
      <c r="W44" s="116"/>
      <c r="X44" s="116"/>
      <c r="Y44" s="116">
        <v>4</v>
      </c>
      <c r="Z44" s="116"/>
      <c r="AA44" s="116">
        <v>14</v>
      </c>
      <c r="AB44" s="116">
        <v>18</v>
      </c>
      <c r="AC44" s="116"/>
      <c r="AD44" s="51"/>
    </row>
    <row r="45" spans="1:30" ht="16.5" customHeight="1">
      <c r="A45" s="95">
        <v>37</v>
      </c>
      <c r="B45" s="103" t="s">
        <v>96</v>
      </c>
      <c r="C45" s="94">
        <v>296</v>
      </c>
      <c r="D45" s="116">
        <v>11</v>
      </c>
      <c r="E45" s="116">
        <v>32</v>
      </c>
      <c r="F45" s="116">
        <v>56</v>
      </c>
      <c r="G45" s="116"/>
      <c r="H45" s="116">
        <v>33</v>
      </c>
      <c r="I45" s="116">
        <v>29</v>
      </c>
      <c r="J45" s="116">
        <v>1</v>
      </c>
      <c r="K45" s="116">
        <v>2</v>
      </c>
      <c r="L45" s="116"/>
      <c r="M45" s="116"/>
      <c r="N45" s="116">
        <v>3</v>
      </c>
      <c r="O45" s="116"/>
      <c r="P45" s="116">
        <v>1</v>
      </c>
      <c r="Q45" s="116"/>
      <c r="R45" s="116">
        <v>34</v>
      </c>
      <c r="S45" s="116"/>
      <c r="T45" s="116"/>
      <c r="U45" s="116">
        <v>3</v>
      </c>
      <c r="V45" s="116">
        <v>1</v>
      </c>
      <c r="W45" s="116"/>
      <c r="X45" s="116"/>
      <c r="Y45" s="116"/>
      <c r="Z45" s="116"/>
      <c r="AA45" s="116">
        <v>10</v>
      </c>
      <c r="AB45" s="116">
        <v>14</v>
      </c>
      <c r="AC45" s="116"/>
      <c r="AD45" s="51"/>
    </row>
    <row r="46" spans="1:30" ht="30.75" customHeight="1">
      <c r="A46" s="95">
        <v>38</v>
      </c>
      <c r="B46" s="102" t="s">
        <v>97</v>
      </c>
      <c r="C46" s="110" t="s">
        <v>144</v>
      </c>
      <c r="D46" s="116">
        <v>66</v>
      </c>
      <c r="E46" s="116">
        <v>604</v>
      </c>
      <c r="F46" s="116">
        <v>694</v>
      </c>
      <c r="G46" s="116">
        <v>4</v>
      </c>
      <c r="H46" s="116">
        <v>593</v>
      </c>
      <c r="I46" s="116">
        <v>560</v>
      </c>
      <c r="J46" s="116">
        <v>1</v>
      </c>
      <c r="K46" s="116">
        <v>330</v>
      </c>
      <c r="L46" s="116">
        <v>4</v>
      </c>
      <c r="M46" s="116">
        <v>1</v>
      </c>
      <c r="N46" s="116">
        <v>21</v>
      </c>
      <c r="O46" s="116">
        <v>3</v>
      </c>
      <c r="P46" s="116">
        <v>3</v>
      </c>
      <c r="Q46" s="116">
        <v>1</v>
      </c>
      <c r="R46" s="116">
        <v>565</v>
      </c>
      <c r="S46" s="116"/>
      <c r="T46" s="116"/>
      <c r="U46" s="116">
        <v>21</v>
      </c>
      <c r="V46" s="116">
        <v>3</v>
      </c>
      <c r="W46" s="116"/>
      <c r="X46" s="116">
        <v>4</v>
      </c>
      <c r="Y46" s="116">
        <v>1</v>
      </c>
      <c r="Z46" s="116">
        <v>3</v>
      </c>
      <c r="AA46" s="116">
        <v>77</v>
      </c>
      <c r="AB46" s="116">
        <v>97</v>
      </c>
      <c r="AC46" s="116">
        <v>4</v>
      </c>
      <c r="AD46" s="51"/>
    </row>
    <row r="47" spans="1:30" ht="26.25" customHeight="1">
      <c r="A47" s="95">
        <v>39</v>
      </c>
      <c r="B47" s="102" t="s">
        <v>98</v>
      </c>
      <c r="C47" s="109" t="s">
        <v>145</v>
      </c>
      <c r="D47" s="116">
        <v>65</v>
      </c>
      <c r="E47" s="116">
        <v>603</v>
      </c>
      <c r="F47" s="116">
        <v>690</v>
      </c>
      <c r="G47" s="116">
        <v>4</v>
      </c>
      <c r="H47" s="116">
        <v>592</v>
      </c>
      <c r="I47" s="116">
        <v>559</v>
      </c>
      <c r="J47" s="116">
        <v>1</v>
      </c>
      <c r="K47" s="116">
        <v>329</v>
      </c>
      <c r="L47" s="116">
        <v>4</v>
      </c>
      <c r="M47" s="116">
        <v>1</v>
      </c>
      <c r="N47" s="116">
        <v>21</v>
      </c>
      <c r="O47" s="116">
        <v>3</v>
      </c>
      <c r="P47" s="116">
        <v>3</v>
      </c>
      <c r="Q47" s="116">
        <v>1</v>
      </c>
      <c r="R47" s="116">
        <v>565</v>
      </c>
      <c r="S47" s="116"/>
      <c r="T47" s="116"/>
      <c r="U47" s="116">
        <v>21</v>
      </c>
      <c r="V47" s="116">
        <v>3</v>
      </c>
      <c r="W47" s="116"/>
      <c r="X47" s="116">
        <v>4</v>
      </c>
      <c r="Y47" s="116">
        <v>1</v>
      </c>
      <c r="Z47" s="116">
        <v>3</v>
      </c>
      <c r="AA47" s="116">
        <v>76</v>
      </c>
      <c r="AB47" s="116">
        <v>93</v>
      </c>
      <c r="AC47" s="116">
        <v>4</v>
      </c>
      <c r="AD47" s="51"/>
    </row>
    <row r="48" spans="1:30" ht="23.25" customHeight="1">
      <c r="A48" s="95">
        <v>40</v>
      </c>
      <c r="B48" s="106" t="s">
        <v>99</v>
      </c>
      <c r="C48" s="101">
        <v>305</v>
      </c>
      <c r="D48" s="116">
        <v>1</v>
      </c>
      <c r="E48" s="116">
        <v>2</v>
      </c>
      <c r="F48" s="116">
        <v>4</v>
      </c>
      <c r="G48" s="116"/>
      <c r="H48" s="116">
        <v>2</v>
      </c>
      <c r="I48" s="116">
        <v>2</v>
      </c>
      <c r="J48" s="116"/>
      <c r="K48" s="116"/>
      <c r="L48" s="116"/>
      <c r="M48" s="116"/>
      <c r="N48" s="116"/>
      <c r="O48" s="116"/>
      <c r="P48" s="116"/>
      <c r="Q48" s="116"/>
      <c r="R48" s="116">
        <v>1</v>
      </c>
      <c r="S48" s="116"/>
      <c r="T48" s="116"/>
      <c r="U48" s="116"/>
      <c r="V48" s="116"/>
      <c r="W48" s="116"/>
      <c r="X48" s="116"/>
      <c r="Y48" s="116"/>
      <c r="Z48" s="116"/>
      <c r="AA48" s="116">
        <v>1</v>
      </c>
      <c r="AB48" s="116">
        <v>1</v>
      </c>
      <c r="AC48" s="116"/>
      <c r="AD48" s="51"/>
    </row>
    <row r="49" spans="1:30" ht="33.75" customHeight="1">
      <c r="A49" s="95">
        <v>41</v>
      </c>
      <c r="B49" s="103" t="s">
        <v>100</v>
      </c>
      <c r="C49" s="94">
        <v>307</v>
      </c>
      <c r="D49" s="116">
        <v>27</v>
      </c>
      <c r="E49" s="116">
        <v>13</v>
      </c>
      <c r="F49" s="116">
        <v>60</v>
      </c>
      <c r="G49" s="116">
        <v>4</v>
      </c>
      <c r="H49" s="116">
        <v>29</v>
      </c>
      <c r="I49" s="116">
        <v>29</v>
      </c>
      <c r="J49" s="116"/>
      <c r="K49" s="116">
        <v>6</v>
      </c>
      <c r="L49" s="116"/>
      <c r="M49" s="116"/>
      <c r="N49" s="116"/>
      <c r="O49" s="116"/>
      <c r="P49" s="116"/>
      <c r="Q49" s="116"/>
      <c r="R49" s="116">
        <v>33</v>
      </c>
      <c r="S49" s="116"/>
      <c r="T49" s="116"/>
      <c r="U49" s="116"/>
      <c r="V49" s="116"/>
      <c r="W49" s="116"/>
      <c r="X49" s="116"/>
      <c r="Y49" s="116"/>
      <c r="Z49" s="116"/>
      <c r="AA49" s="116">
        <v>11</v>
      </c>
      <c r="AB49" s="116">
        <v>28</v>
      </c>
      <c r="AC49" s="116">
        <v>4</v>
      </c>
      <c r="AD49" s="51"/>
    </row>
    <row r="50" spans="1:30" ht="24" customHeight="1">
      <c r="A50" s="95">
        <v>42</v>
      </c>
      <c r="B50" s="103" t="s">
        <v>101</v>
      </c>
      <c r="C50" s="101">
        <v>314</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51"/>
    </row>
    <row r="51" spans="1:30" ht="27.75" customHeight="1">
      <c r="A51" s="95">
        <v>43</v>
      </c>
      <c r="B51" s="102" t="s">
        <v>102</v>
      </c>
      <c r="C51" s="109" t="s">
        <v>146</v>
      </c>
      <c r="D51" s="116">
        <v>5</v>
      </c>
      <c r="E51" s="116">
        <v>7</v>
      </c>
      <c r="F51" s="116">
        <v>12</v>
      </c>
      <c r="G51" s="116"/>
      <c r="H51" s="116">
        <v>11</v>
      </c>
      <c r="I51" s="116">
        <v>11</v>
      </c>
      <c r="J51" s="116"/>
      <c r="K51" s="116">
        <v>5</v>
      </c>
      <c r="L51" s="116"/>
      <c r="M51" s="116"/>
      <c r="N51" s="116"/>
      <c r="O51" s="116"/>
      <c r="P51" s="116"/>
      <c r="Q51" s="116"/>
      <c r="R51" s="116">
        <v>10</v>
      </c>
      <c r="S51" s="116"/>
      <c r="T51" s="116">
        <v>1</v>
      </c>
      <c r="U51" s="116"/>
      <c r="V51" s="116"/>
      <c r="W51" s="116"/>
      <c r="X51" s="116"/>
      <c r="Y51" s="116"/>
      <c r="Z51" s="116"/>
      <c r="AA51" s="116">
        <v>1</v>
      </c>
      <c r="AB51" s="116">
        <v>1</v>
      </c>
      <c r="AC51" s="116"/>
      <c r="AD51" s="51"/>
    </row>
    <row r="52" spans="1:30" ht="16.5" customHeight="1">
      <c r="A52" s="95">
        <v>44</v>
      </c>
      <c r="B52" s="107" t="s">
        <v>103</v>
      </c>
      <c r="C52" s="94">
        <v>332</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51"/>
    </row>
    <row r="53" spans="1:30" ht="23.25" customHeight="1">
      <c r="A53" s="95">
        <v>45</v>
      </c>
      <c r="B53" s="102" t="s">
        <v>104</v>
      </c>
      <c r="C53" s="109" t="s">
        <v>147</v>
      </c>
      <c r="D53" s="116">
        <v>11</v>
      </c>
      <c r="E53" s="116">
        <v>34</v>
      </c>
      <c r="F53" s="116">
        <v>54</v>
      </c>
      <c r="G53" s="116">
        <v>2</v>
      </c>
      <c r="H53" s="116">
        <v>33</v>
      </c>
      <c r="I53" s="116">
        <v>23</v>
      </c>
      <c r="J53" s="116"/>
      <c r="K53" s="116">
        <v>9</v>
      </c>
      <c r="L53" s="116"/>
      <c r="M53" s="116">
        <v>1</v>
      </c>
      <c r="N53" s="116">
        <v>8</v>
      </c>
      <c r="O53" s="116"/>
      <c r="P53" s="116">
        <v>1</v>
      </c>
      <c r="Q53" s="116"/>
      <c r="R53" s="116">
        <v>26</v>
      </c>
      <c r="S53" s="116">
        <v>2</v>
      </c>
      <c r="T53" s="116"/>
      <c r="U53" s="116">
        <v>19</v>
      </c>
      <c r="V53" s="116">
        <v>1</v>
      </c>
      <c r="W53" s="116"/>
      <c r="X53" s="116"/>
      <c r="Y53" s="116"/>
      <c r="Z53" s="116"/>
      <c r="AA53" s="116">
        <v>12</v>
      </c>
      <c r="AB53" s="116">
        <v>18</v>
      </c>
      <c r="AC53" s="116"/>
      <c r="AD53" s="51"/>
    </row>
    <row r="54" spans="1:30" ht="16.5" customHeight="1">
      <c r="A54" s="95">
        <v>46</v>
      </c>
      <c r="B54" s="103" t="s">
        <v>105</v>
      </c>
      <c r="C54" s="101">
        <v>345</v>
      </c>
      <c r="D54" s="116">
        <v>4</v>
      </c>
      <c r="E54" s="116">
        <v>7</v>
      </c>
      <c r="F54" s="116">
        <v>15</v>
      </c>
      <c r="G54" s="116"/>
      <c r="H54" s="116">
        <v>8</v>
      </c>
      <c r="I54" s="116">
        <v>6</v>
      </c>
      <c r="J54" s="116"/>
      <c r="K54" s="116"/>
      <c r="L54" s="116"/>
      <c r="M54" s="116">
        <v>1</v>
      </c>
      <c r="N54" s="116">
        <v>1</v>
      </c>
      <c r="O54" s="116"/>
      <c r="P54" s="116"/>
      <c r="Q54" s="116"/>
      <c r="R54" s="116">
        <v>7</v>
      </c>
      <c r="S54" s="116"/>
      <c r="T54" s="116"/>
      <c r="U54" s="116">
        <v>2</v>
      </c>
      <c r="V54" s="116"/>
      <c r="W54" s="116"/>
      <c r="X54" s="116"/>
      <c r="Y54" s="116"/>
      <c r="Z54" s="116"/>
      <c r="AA54" s="116">
        <v>3</v>
      </c>
      <c r="AB54" s="116">
        <v>6</v>
      </c>
      <c r="AC54" s="116"/>
      <c r="AD54" s="51"/>
    </row>
    <row r="55" spans="1:30" ht="27.75" customHeight="1">
      <c r="A55" s="95">
        <v>47</v>
      </c>
      <c r="B55" s="102" t="s">
        <v>106</v>
      </c>
      <c r="C55" s="109" t="s">
        <v>148</v>
      </c>
      <c r="D55" s="116"/>
      <c r="E55" s="116">
        <v>3</v>
      </c>
      <c r="F55" s="116">
        <v>3</v>
      </c>
      <c r="G55" s="116"/>
      <c r="H55" s="116">
        <v>3</v>
      </c>
      <c r="I55" s="116">
        <v>3</v>
      </c>
      <c r="J55" s="116"/>
      <c r="K55" s="116">
        <v>1</v>
      </c>
      <c r="L55" s="116"/>
      <c r="M55" s="116"/>
      <c r="N55" s="116"/>
      <c r="O55" s="116"/>
      <c r="P55" s="116"/>
      <c r="Q55" s="116"/>
      <c r="R55" s="116">
        <v>3</v>
      </c>
      <c r="S55" s="116"/>
      <c r="T55" s="116"/>
      <c r="U55" s="116"/>
      <c r="V55" s="116"/>
      <c r="W55" s="116"/>
      <c r="X55" s="116"/>
      <c r="Y55" s="116"/>
      <c r="Z55" s="116"/>
      <c r="AA55" s="116"/>
      <c r="AB55" s="116"/>
      <c r="AC55" s="116"/>
      <c r="AD55" s="51"/>
    </row>
    <row r="56" spans="1:30" ht="22.5" customHeight="1">
      <c r="A56" s="95">
        <v>48</v>
      </c>
      <c r="B56" s="104" t="s">
        <v>107</v>
      </c>
      <c r="C56" s="109" t="s">
        <v>149</v>
      </c>
      <c r="D56" s="116">
        <v>28</v>
      </c>
      <c r="E56" s="116">
        <v>63</v>
      </c>
      <c r="F56" s="116">
        <v>98</v>
      </c>
      <c r="G56" s="116"/>
      <c r="H56" s="116">
        <v>52</v>
      </c>
      <c r="I56" s="116">
        <v>40</v>
      </c>
      <c r="J56" s="116"/>
      <c r="K56" s="116">
        <v>16</v>
      </c>
      <c r="L56" s="116"/>
      <c r="M56" s="116">
        <v>3</v>
      </c>
      <c r="N56" s="116">
        <v>6</v>
      </c>
      <c r="O56" s="116">
        <v>3</v>
      </c>
      <c r="P56" s="116"/>
      <c r="Q56" s="116"/>
      <c r="R56" s="116">
        <v>30</v>
      </c>
      <c r="S56" s="116"/>
      <c r="T56" s="116">
        <v>13</v>
      </c>
      <c r="U56" s="116">
        <v>7</v>
      </c>
      <c r="V56" s="116"/>
      <c r="W56" s="116"/>
      <c r="X56" s="116"/>
      <c r="Y56" s="116">
        <v>3</v>
      </c>
      <c r="Z56" s="116">
        <v>3</v>
      </c>
      <c r="AA56" s="116">
        <v>39</v>
      </c>
      <c r="AB56" s="116">
        <v>41</v>
      </c>
      <c r="AC56" s="116"/>
      <c r="AD56" s="51"/>
    </row>
    <row r="57" spans="1:30" ht="16.5" customHeight="1">
      <c r="A57" s="95">
        <v>49</v>
      </c>
      <c r="B57" s="107" t="s">
        <v>108</v>
      </c>
      <c r="C57" s="101">
        <v>364</v>
      </c>
      <c r="D57" s="116">
        <v>6</v>
      </c>
      <c r="E57" s="116">
        <v>7</v>
      </c>
      <c r="F57" s="116">
        <v>20</v>
      </c>
      <c r="G57" s="116"/>
      <c r="H57" s="116">
        <v>8</v>
      </c>
      <c r="I57" s="116">
        <v>6</v>
      </c>
      <c r="J57" s="116"/>
      <c r="K57" s="116"/>
      <c r="L57" s="116"/>
      <c r="M57" s="116">
        <v>1</v>
      </c>
      <c r="N57" s="116">
        <v>1</v>
      </c>
      <c r="O57" s="116"/>
      <c r="P57" s="116"/>
      <c r="Q57" s="116"/>
      <c r="R57" s="116">
        <v>2</v>
      </c>
      <c r="S57" s="116"/>
      <c r="T57" s="116">
        <v>8</v>
      </c>
      <c r="U57" s="116">
        <v>1</v>
      </c>
      <c r="V57" s="116"/>
      <c r="W57" s="116"/>
      <c r="X57" s="116"/>
      <c r="Y57" s="116">
        <v>1</v>
      </c>
      <c r="Z57" s="116"/>
      <c r="AA57" s="116">
        <v>5</v>
      </c>
      <c r="AB57" s="116">
        <v>5</v>
      </c>
      <c r="AC57" s="116"/>
      <c r="AD57" s="51"/>
    </row>
    <row r="58" spans="1:30" ht="19.5" customHeight="1">
      <c r="A58" s="95">
        <v>50</v>
      </c>
      <c r="B58" s="107" t="s">
        <v>109</v>
      </c>
      <c r="C58" s="101">
        <v>365</v>
      </c>
      <c r="D58" s="116">
        <v>3</v>
      </c>
      <c r="E58" s="116">
        <v>2</v>
      </c>
      <c r="F58" s="116">
        <v>6</v>
      </c>
      <c r="G58" s="116"/>
      <c r="H58" s="116">
        <v>2</v>
      </c>
      <c r="I58" s="116">
        <v>2</v>
      </c>
      <c r="J58" s="116"/>
      <c r="K58" s="116"/>
      <c r="L58" s="116"/>
      <c r="M58" s="116"/>
      <c r="N58" s="116"/>
      <c r="O58" s="116"/>
      <c r="P58" s="116"/>
      <c r="Q58" s="116"/>
      <c r="R58" s="116">
        <v>2</v>
      </c>
      <c r="S58" s="116"/>
      <c r="T58" s="116">
        <v>2</v>
      </c>
      <c r="U58" s="116"/>
      <c r="V58" s="116"/>
      <c r="W58" s="116"/>
      <c r="X58" s="116"/>
      <c r="Y58" s="116"/>
      <c r="Z58" s="116"/>
      <c r="AA58" s="116">
        <v>3</v>
      </c>
      <c r="AB58" s="116">
        <v>4</v>
      </c>
      <c r="AC58" s="116"/>
      <c r="AD58" s="51"/>
    </row>
    <row r="59" spans="1:30" ht="18.75" customHeight="1">
      <c r="A59" s="95">
        <v>51</v>
      </c>
      <c r="B59" s="107" t="s">
        <v>110</v>
      </c>
      <c r="C59" s="101">
        <v>368</v>
      </c>
      <c r="D59" s="116">
        <v>8</v>
      </c>
      <c r="E59" s="116">
        <v>14</v>
      </c>
      <c r="F59" s="116">
        <v>23</v>
      </c>
      <c r="G59" s="116"/>
      <c r="H59" s="116">
        <v>9</v>
      </c>
      <c r="I59" s="116">
        <v>7</v>
      </c>
      <c r="J59" s="116"/>
      <c r="K59" s="116">
        <v>3</v>
      </c>
      <c r="L59" s="116"/>
      <c r="M59" s="116"/>
      <c r="N59" s="116"/>
      <c r="O59" s="116">
        <v>2</v>
      </c>
      <c r="P59" s="116"/>
      <c r="Q59" s="116"/>
      <c r="R59" s="116">
        <v>5</v>
      </c>
      <c r="S59" s="116"/>
      <c r="T59" s="116">
        <v>1</v>
      </c>
      <c r="U59" s="116"/>
      <c r="V59" s="116"/>
      <c r="W59" s="116"/>
      <c r="X59" s="116"/>
      <c r="Y59" s="116"/>
      <c r="Z59" s="116">
        <v>2</v>
      </c>
      <c r="AA59" s="116">
        <v>13</v>
      </c>
      <c r="AB59" s="116">
        <v>14</v>
      </c>
      <c r="AC59" s="116"/>
      <c r="AD59" s="51"/>
    </row>
    <row r="60" spans="1:30" ht="16.5" customHeight="1">
      <c r="A60" s="95">
        <v>52</v>
      </c>
      <c r="B60" s="106" t="s">
        <v>111</v>
      </c>
      <c r="C60" s="101">
        <v>369</v>
      </c>
      <c r="D60" s="116">
        <v>6</v>
      </c>
      <c r="E60" s="116">
        <v>2</v>
      </c>
      <c r="F60" s="116">
        <v>8</v>
      </c>
      <c r="G60" s="116"/>
      <c r="H60" s="116">
        <v>6</v>
      </c>
      <c r="I60" s="116">
        <v>6</v>
      </c>
      <c r="J60" s="116"/>
      <c r="K60" s="116">
        <v>1</v>
      </c>
      <c r="L60" s="116"/>
      <c r="M60" s="116"/>
      <c r="N60" s="116"/>
      <c r="O60" s="116"/>
      <c r="P60" s="116"/>
      <c r="Q60" s="116"/>
      <c r="R60" s="116">
        <v>5</v>
      </c>
      <c r="S60" s="116"/>
      <c r="T60" s="116"/>
      <c r="U60" s="116"/>
      <c r="V60" s="116"/>
      <c r="W60" s="116"/>
      <c r="X60" s="116"/>
      <c r="Y60" s="116"/>
      <c r="Z60" s="116"/>
      <c r="AA60" s="116">
        <v>2</v>
      </c>
      <c r="AB60" s="116">
        <v>2</v>
      </c>
      <c r="AC60" s="116"/>
      <c r="AD60" s="51"/>
    </row>
    <row r="61" spans="1:30" ht="16.5" customHeight="1">
      <c r="A61" s="95">
        <v>53</v>
      </c>
      <c r="B61" s="106" t="s">
        <v>112</v>
      </c>
      <c r="C61" s="101">
        <v>370</v>
      </c>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51"/>
    </row>
    <row r="62" spans="1:30" ht="16.5" customHeight="1">
      <c r="A62" s="95">
        <v>54</v>
      </c>
      <c r="B62" s="102" t="s">
        <v>113</v>
      </c>
      <c r="C62" s="109" t="s">
        <v>150</v>
      </c>
      <c r="D62" s="116">
        <v>19</v>
      </c>
      <c r="E62" s="116">
        <v>79</v>
      </c>
      <c r="F62" s="116">
        <v>98</v>
      </c>
      <c r="G62" s="116"/>
      <c r="H62" s="116">
        <v>78</v>
      </c>
      <c r="I62" s="116">
        <v>74</v>
      </c>
      <c r="J62" s="116">
        <v>1</v>
      </c>
      <c r="K62" s="116">
        <v>22</v>
      </c>
      <c r="L62" s="116">
        <v>1</v>
      </c>
      <c r="M62" s="116"/>
      <c r="N62" s="116">
        <v>3</v>
      </c>
      <c r="O62" s="116"/>
      <c r="P62" s="116"/>
      <c r="Q62" s="116"/>
      <c r="R62" s="116">
        <v>73</v>
      </c>
      <c r="S62" s="116"/>
      <c r="T62" s="116">
        <v>1</v>
      </c>
      <c r="U62" s="116">
        <v>3</v>
      </c>
      <c r="V62" s="116"/>
      <c r="W62" s="116"/>
      <c r="X62" s="116">
        <v>1</v>
      </c>
      <c r="Y62" s="116"/>
      <c r="Z62" s="116"/>
      <c r="AA62" s="116">
        <v>20</v>
      </c>
      <c r="AB62" s="116">
        <v>20</v>
      </c>
      <c r="AC62" s="116"/>
      <c r="AD62" s="51"/>
    </row>
    <row r="63" spans="1:30" ht="24" customHeight="1">
      <c r="A63" s="95">
        <v>55</v>
      </c>
      <c r="B63" s="102" t="s">
        <v>114</v>
      </c>
      <c r="C63" s="109" t="s">
        <v>151</v>
      </c>
      <c r="D63" s="116">
        <v>7</v>
      </c>
      <c r="E63" s="116">
        <v>9</v>
      </c>
      <c r="F63" s="116">
        <v>15</v>
      </c>
      <c r="G63" s="116"/>
      <c r="H63" s="116">
        <v>12</v>
      </c>
      <c r="I63" s="116">
        <v>11</v>
      </c>
      <c r="J63" s="116"/>
      <c r="K63" s="116"/>
      <c r="L63" s="116"/>
      <c r="M63" s="116"/>
      <c r="N63" s="116">
        <v>1</v>
      </c>
      <c r="O63" s="116"/>
      <c r="P63" s="116"/>
      <c r="Q63" s="116"/>
      <c r="R63" s="116">
        <v>11</v>
      </c>
      <c r="S63" s="116"/>
      <c r="T63" s="116"/>
      <c r="U63" s="116">
        <v>1</v>
      </c>
      <c r="V63" s="116"/>
      <c r="W63" s="116"/>
      <c r="X63" s="116"/>
      <c r="Y63" s="116"/>
      <c r="Z63" s="116"/>
      <c r="AA63" s="116">
        <v>4</v>
      </c>
      <c r="AB63" s="116">
        <v>3</v>
      </c>
      <c r="AC63" s="116"/>
      <c r="AD63" s="51"/>
    </row>
    <row r="64" spans="1:30" ht="16.5" customHeight="1">
      <c r="A64" s="95">
        <v>56</v>
      </c>
      <c r="B64" s="102" t="s">
        <v>115</v>
      </c>
      <c r="C64" s="109" t="s">
        <v>152</v>
      </c>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51"/>
    </row>
    <row r="65" spans="1:30" ht="16.5" customHeight="1">
      <c r="A65" s="95">
        <v>57</v>
      </c>
      <c r="B65" s="102" t="s">
        <v>116</v>
      </c>
      <c r="C65" s="110"/>
      <c r="D65" s="116"/>
      <c r="E65" s="116">
        <v>1</v>
      </c>
      <c r="F65" s="116">
        <v>1</v>
      </c>
      <c r="G65" s="116"/>
      <c r="H65" s="116"/>
      <c r="I65" s="116"/>
      <c r="J65" s="116"/>
      <c r="K65" s="116"/>
      <c r="L65" s="116"/>
      <c r="M65" s="116"/>
      <c r="N65" s="116"/>
      <c r="O65" s="116"/>
      <c r="P65" s="116"/>
      <c r="Q65" s="116"/>
      <c r="R65" s="116"/>
      <c r="S65" s="116"/>
      <c r="T65" s="116"/>
      <c r="U65" s="116"/>
      <c r="V65" s="116"/>
      <c r="W65" s="116"/>
      <c r="X65" s="116"/>
      <c r="Y65" s="116"/>
      <c r="Z65" s="116"/>
      <c r="AA65" s="116">
        <v>1</v>
      </c>
      <c r="AB65" s="116">
        <v>1</v>
      </c>
      <c r="AC65" s="116"/>
      <c r="AD65" s="51"/>
    </row>
    <row r="66" spans="1:30" ht="32.25" customHeight="1">
      <c r="A66" s="95">
        <v>58</v>
      </c>
      <c r="B66" s="102" t="s">
        <v>0</v>
      </c>
      <c r="C66" s="111"/>
      <c r="D66" s="137">
        <f>D9+D10+D15+D18+D20+D25+D32+D35+D36+D40+D41+D44+D46+D51+D53+D55+D56+D62+D63+D64+D65</f>
        <v>0</v>
      </c>
      <c r="E66" s="137">
        <f>E9+E10+E15+E18+E20+E25+E32+E35+E36+E40+E41+E44+E46+E51+E53+E55+E56+E62+E63+E64+E65</f>
        <v>0</v>
      </c>
      <c r="F66" s="137">
        <f>F9+F10+F15+F18+F20+F25+F32+F35+F36+F40+F41+F44+F46+F51+F53+F55+F56+F62+F63+F64+F65</f>
        <v>0</v>
      </c>
      <c r="G66" s="137">
        <f>G9+G10+G15+G18+G20+G25+G32+G35+G36+G40+G41+G44+G46+G51+G53+G55+G56+G62+G63+G64+G65</f>
        <v>0</v>
      </c>
      <c r="H66" s="137">
        <f>H9+H10+H15+H18+H20+H25+H32+H35+H36+H40+H41+H44+H46+H51+H53+H55+H56+H62+H63+H64+H65</f>
        <v>0</v>
      </c>
      <c r="I66" s="137">
        <f>I9+I10+I15+I18+I20+I25+I32+I35+I36+I40+I41+I44+I46+I51+I53+I55+I56+I62+I63+I64+I65</f>
        <v>0</v>
      </c>
      <c r="J66" s="137">
        <f>J9+J10+J15+J18+J20+J25+J32+J35+J36+J40+J41+J44+J46+J51+J53+J55+J56+J62+J63+J64+J65</f>
        <v>0</v>
      </c>
      <c r="K66" s="137">
        <f>K9+K10+K15+K18+K20+K25+K32+K35+K36+K40+K41+K44+K46+K51+K53+K55+K56+K62+K63+K64+K65</f>
        <v>0</v>
      </c>
      <c r="L66" s="137">
        <f>L9+L10+L15+L18+L20+L25+L32+L35+L36+L40+L41+L44+L46+L51+L53+L55+L56+L62+L63+L64+L65</f>
        <v>0</v>
      </c>
      <c r="M66" s="137">
        <f>M9+M10+M15+M18+M20+M25+M32+M35+M36+M40+M41+M44+M46+M51+M53+M55+M56+M62+M63+M64+M65</f>
        <v>0</v>
      </c>
      <c r="N66" s="137">
        <f>N9+N10+N15+N18+N20+N25+N32+N35+N36+N40+N41+N44+N46+N51+N53+N55+N56+N62+N63+N64+N65</f>
        <v>0</v>
      </c>
      <c r="O66" s="137">
        <f>O9+O10+O15+O18+O20+O25+O32+O35+O36+O40+O41+O44+O46+O51+O53+O55+O56+O62+O63+O64+O65</f>
        <v>0</v>
      </c>
      <c r="P66" s="137">
        <f>P9+P10+P15+P18+P20+P25+P32+P35+P36+P40+P41+P44+P46+P51+P53+P55+P56+P62+P63+P64+P65</f>
        <v>0</v>
      </c>
      <c r="Q66" s="137">
        <f>Q9+Q10+Q15+Q18+Q20+Q25+Q32+Q35+Q36+Q40+Q41+Q44+Q46+Q51+Q53+Q55+Q56+Q62+Q63+Q64+Q65</f>
        <v>0</v>
      </c>
      <c r="R66" s="137">
        <f>R9+R10+R15+R18+R20+R25+R32+R35+R36+R40+R41+R44+R46+R51+R53+R55+R56+R62+R63+R64+R65</f>
        <v>0</v>
      </c>
      <c r="S66" s="137">
        <f>S9+S10+S15+S18+S20+S25+S32+S35+S36+S40+S41+S44+S46+S51+S53+S55+S56+S62+S63+S64+S65</f>
        <v>0</v>
      </c>
      <c r="T66" s="137">
        <f>T9+T10+T15+T18+T20+T25+T32+T35+T36+T40+T41+T44+T46+T51+T53+T55+T56+T62+T63+T64+T65</f>
        <v>0</v>
      </c>
      <c r="U66" s="137">
        <f>U9+U10+U15+U18+U20+U25+U32+U35+U36+U40+U41+U44+U46+U51+U53+U55+U56+U62+U63+U64+U65</f>
        <v>0</v>
      </c>
      <c r="V66" s="137">
        <f>V9+V10+V15+V18+V20+V25+V32+V35+V36+V40+V41+V44+V46+V51+V53+V55+V56+V62+V63+V64+V65</f>
        <v>0</v>
      </c>
      <c r="W66" s="137">
        <f>W9+W10+W15+W18+W20+W25+W32+W35+W36+W40+W41+W44+W46+W51+W53+W55+W56+W62+W63+W64+W65</f>
        <v>0</v>
      </c>
      <c r="X66" s="137">
        <f>X9+X10+X15+X18+X20+X25+X32+X35+X36+X40+X41+X44+X46+X51+X53+X55+X56+X62+X63+X64+X65</f>
        <v>0</v>
      </c>
      <c r="Y66" s="137">
        <f>Y9+Y10+Y15+Y18+Y20+Y25+Y32+Y35+Y36+Y40+Y41+Y44+Y46+Y51+Y53+Y55+Y56+Y62+Y63+Y64+Y65</f>
        <v>0</v>
      </c>
      <c r="Z66" s="137">
        <f>Z9+Z10+Z15+Z18+Z20+Z25+Z32+Z35+Z36+Z40+Z41+Z44+Z46+Z51+Z53+Z55+Z56+Z62+Z63+Z64+Z65</f>
        <v>0</v>
      </c>
      <c r="AA66" s="137">
        <f>AA9+AA10+AA15+AA18+AA20+AA25+AA32+AA35+AA36+AA40+AA41+AA44+AA46+AA51+AA53+AA55+AA56+AA62+AA63+AA64+AA65</f>
        <v>0</v>
      </c>
      <c r="AB66" s="137">
        <f>AB9+AB10+AB15+AB18+AB20+AB25+AB32+AB35+AB36+AB40+AB41+AB44+AB46+AB51+AB53+AB55+AB56+AB62+AB63+AB64+AB65</f>
        <v>0</v>
      </c>
      <c r="AC66" s="137">
        <f>AC9+AC10+AC15+AC18+AC20+AC25+AC32+AC35+AC36+AC40+AC41+AC44+AC46+AC51+AC53+AC55+AC56+AC62+AC63+AC64+AC65</f>
        <v>0</v>
      </c>
      <c r="AD66" s="51"/>
    </row>
    <row r="67" spans="1:30" ht="15.75" customHeight="1">
      <c r="A67" s="95">
        <v>59</v>
      </c>
      <c r="B67" s="108" t="s">
        <v>117</v>
      </c>
      <c r="C67" s="111"/>
      <c r="D67" s="117">
        <v>786</v>
      </c>
      <c r="E67" s="117">
        <v>5121</v>
      </c>
      <c r="F67" s="117">
        <v>6440</v>
      </c>
      <c r="G67" s="117">
        <v>35</v>
      </c>
      <c r="H67" s="117">
        <v>4762</v>
      </c>
      <c r="I67" s="117">
        <v>3986</v>
      </c>
      <c r="J67" s="117">
        <v>609</v>
      </c>
      <c r="K67" s="117">
        <v>582</v>
      </c>
      <c r="L67" s="117">
        <v>19</v>
      </c>
      <c r="M67" s="117">
        <v>39</v>
      </c>
      <c r="N67" s="117">
        <v>693</v>
      </c>
      <c r="O67" s="117">
        <v>21</v>
      </c>
      <c r="P67" s="117">
        <v>2</v>
      </c>
      <c r="Q67" s="117">
        <v>2</v>
      </c>
      <c r="R67" s="117">
        <v>4266</v>
      </c>
      <c r="S67" s="117">
        <v>17</v>
      </c>
      <c r="T67" s="117">
        <v>34</v>
      </c>
      <c r="U67" s="117">
        <v>730</v>
      </c>
      <c r="V67" s="117">
        <v>2</v>
      </c>
      <c r="W67" s="117">
        <v>2</v>
      </c>
      <c r="X67" s="117">
        <v>21</v>
      </c>
      <c r="Y67" s="117">
        <v>49</v>
      </c>
      <c r="Z67" s="117">
        <v>22</v>
      </c>
      <c r="AA67" s="116">
        <v>1145</v>
      </c>
      <c r="AB67" s="117">
        <v>1314</v>
      </c>
      <c r="AC67" s="117">
        <v>18</v>
      </c>
      <c r="AD67" s="51"/>
    </row>
    <row r="68" spans="1:30" ht="20.25" customHeight="1">
      <c r="A68" s="95">
        <v>60</v>
      </c>
      <c r="B68" s="108" t="s">
        <v>118</v>
      </c>
      <c r="C68" s="111"/>
      <c r="D68" s="117">
        <v>5</v>
      </c>
      <c r="E68" s="117">
        <v>26</v>
      </c>
      <c r="F68" s="117">
        <v>32</v>
      </c>
      <c r="G68" s="117"/>
      <c r="H68" s="117">
        <v>25</v>
      </c>
      <c r="I68" s="117"/>
      <c r="J68" s="117"/>
      <c r="K68" s="117"/>
      <c r="L68" s="117"/>
      <c r="M68" s="117"/>
      <c r="N68" s="117"/>
      <c r="O68" s="117">
        <v>1</v>
      </c>
      <c r="P68" s="117">
        <v>24</v>
      </c>
      <c r="Q68" s="117"/>
      <c r="R68" s="117"/>
      <c r="S68" s="117"/>
      <c r="T68" s="117"/>
      <c r="U68" s="117"/>
      <c r="V68" s="117">
        <v>24</v>
      </c>
      <c r="W68" s="117"/>
      <c r="X68" s="117"/>
      <c r="Y68" s="117">
        <v>1</v>
      </c>
      <c r="Z68" s="117">
        <v>1</v>
      </c>
      <c r="AA68" s="117">
        <v>6</v>
      </c>
      <c r="AB68" s="117">
        <v>6</v>
      </c>
      <c r="AC68" s="117"/>
      <c r="AD68" s="51"/>
    </row>
    <row r="69" spans="1:30" ht="22.5" customHeight="1">
      <c r="A69" s="95">
        <v>61</v>
      </c>
      <c r="B69" s="108" t="s">
        <v>119</v>
      </c>
      <c r="C69" s="111"/>
      <c r="D69" s="117">
        <v>4</v>
      </c>
      <c r="E69" s="117">
        <v>18</v>
      </c>
      <c r="F69" s="117">
        <v>26</v>
      </c>
      <c r="G69" s="117"/>
      <c r="H69" s="117">
        <v>18</v>
      </c>
      <c r="I69" s="117"/>
      <c r="J69" s="117"/>
      <c r="K69" s="117"/>
      <c r="L69" s="117"/>
      <c r="M69" s="117"/>
      <c r="N69" s="117">
        <v>2</v>
      </c>
      <c r="O69" s="117"/>
      <c r="P69" s="117"/>
      <c r="Q69" s="117">
        <v>16</v>
      </c>
      <c r="R69" s="117"/>
      <c r="S69" s="117"/>
      <c r="T69" s="117"/>
      <c r="U69" s="117">
        <v>2</v>
      </c>
      <c r="V69" s="117"/>
      <c r="W69" s="117">
        <v>17</v>
      </c>
      <c r="X69" s="117"/>
      <c r="Y69" s="117"/>
      <c r="Z69" s="117"/>
      <c r="AA69" s="117">
        <v>4</v>
      </c>
      <c r="AB69" s="117">
        <v>7</v>
      </c>
      <c r="AC69" s="117"/>
      <c r="AD69" s="51"/>
    </row>
    <row r="70" spans="1:30" ht="18" customHeight="1">
      <c r="A70" s="95">
        <v>62</v>
      </c>
      <c r="B70" s="108" t="s">
        <v>120</v>
      </c>
      <c r="C70" s="111"/>
      <c r="D70" s="117">
        <v>2</v>
      </c>
      <c r="E70" s="117">
        <v>26</v>
      </c>
      <c r="F70" s="117">
        <v>29</v>
      </c>
      <c r="G70" s="117"/>
      <c r="H70" s="117">
        <v>28</v>
      </c>
      <c r="I70" s="117"/>
      <c r="J70" s="117"/>
      <c r="K70" s="117"/>
      <c r="L70" s="117"/>
      <c r="M70" s="117">
        <v>2</v>
      </c>
      <c r="N70" s="117">
        <v>26</v>
      </c>
      <c r="O70" s="117"/>
      <c r="P70" s="117"/>
      <c r="Q70" s="117"/>
      <c r="R70" s="117"/>
      <c r="S70" s="117"/>
      <c r="T70" s="117"/>
      <c r="U70" s="117">
        <v>27</v>
      </c>
      <c r="V70" s="117"/>
      <c r="W70" s="117"/>
      <c r="X70" s="117"/>
      <c r="Y70" s="117">
        <v>2</v>
      </c>
      <c r="Z70" s="117"/>
      <c r="AA70" s="117"/>
      <c r="AB70" s="117"/>
      <c r="AC70" s="117"/>
      <c r="AD70" s="51"/>
    </row>
    <row r="71" spans="1:30" ht="12.75">
      <c r="A71" s="95">
        <v>63</v>
      </c>
      <c r="B71" s="108" t="s">
        <v>121</v>
      </c>
      <c r="C71" s="111"/>
      <c r="D71" s="117">
        <v>9</v>
      </c>
      <c r="E71" s="117">
        <v>115</v>
      </c>
      <c r="F71" s="117">
        <v>128</v>
      </c>
      <c r="G71" s="117"/>
      <c r="H71" s="117">
        <v>108</v>
      </c>
      <c r="I71" s="117">
        <v>14</v>
      </c>
      <c r="J71" s="117">
        <v>3</v>
      </c>
      <c r="K71" s="117"/>
      <c r="L71" s="117"/>
      <c r="M71" s="117">
        <v>1</v>
      </c>
      <c r="N71" s="117">
        <v>93</v>
      </c>
      <c r="O71" s="117"/>
      <c r="P71" s="117"/>
      <c r="Q71" s="117"/>
      <c r="R71" s="117">
        <v>14</v>
      </c>
      <c r="S71" s="117"/>
      <c r="T71" s="117"/>
      <c r="U71" s="117">
        <v>96</v>
      </c>
      <c r="V71" s="117"/>
      <c r="W71" s="117"/>
      <c r="X71" s="117"/>
      <c r="Y71" s="117">
        <v>1</v>
      </c>
      <c r="Z71" s="117"/>
      <c r="AA71" s="117">
        <v>16</v>
      </c>
      <c r="AB71" s="117">
        <v>17</v>
      </c>
      <c r="AC71" s="117"/>
      <c r="AD71" s="51"/>
    </row>
    <row r="72" spans="1:30" ht="15.75" customHeight="1">
      <c r="A72" s="95">
        <v>64</v>
      </c>
      <c r="B72" s="108" t="s">
        <v>122</v>
      </c>
      <c r="C72" s="111"/>
      <c r="D72" s="117">
        <v>45</v>
      </c>
      <c r="E72" s="117">
        <v>197</v>
      </c>
      <c r="F72" s="117">
        <v>273</v>
      </c>
      <c r="G72" s="117"/>
      <c r="H72" s="117">
        <v>200</v>
      </c>
      <c r="I72" s="117">
        <v>144</v>
      </c>
      <c r="J72" s="117">
        <v>21</v>
      </c>
      <c r="K72" s="117">
        <v>4</v>
      </c>
      <c r="L72" s="117">
        <v>1</v>
      </c>
      <c r="M72" s="117">
        <v>1</v>
      </c>
      <c r="N72" s="117">
        <v>37</v>
      </c>
      <c r="O72" s="117"/>
      <c r="P72" s="117"/>
      <c r="Q72" s="117">
        <v>17</v>
      </c>
      <c r="R72" s="116">
        <v>160</v>
      </c>
      <c r="S72" s="116"/>
      <c r="T72" s="116"/>
      <c r="U72" s="116">
        <v>38</v>
      </c>
      <c r="V72" s="116"/>
      <c r="W72" s="116">
        <v>19</v>
      </c>
      <c r="X72" s="117">
        <v>1</v>
      </c>
      <c r="Y72" s="117">
        <v>1</v>
      </c>
      <c r="Z72" s="117"/>
      <c r="AA72" s="117">
        <v>42</v>
      </c>
      <c r="AB72" s="117">
        <v>54</v>
      </c>
      <c r="AC72" s="117"/>
      <c r="AD72" s="51"/>
    </row>
    <row r="73" spans="1:30" ht="20.25" customHeight="1">
      <c r="A73" s="95">
        <v>65</v>
      </c>
      <c r="B73" s="108" t="s">
        <v>123</v>
      </c>
      <c r="C73" s="111"/>
      <c r="D73" s="117">
        <v>89</v>
      </c>
      <c r="E73" s="117">
        <v>579</v>
      </c>
      <c r="F73" s="117">
        <v>691</v>
      </c>
      <c r="G73" s="117">
        <v>6</v>
      </c>
      <c r="H73" s="117">
        <v>542</v>
      </c>
      <c r="I73" s="117">
        <v>440</v>
      </c>
      <c r="J73" s="117">
        <v>97</v>
      </c>
      <c r="K73" s="117">
        <v>51</v>
      </c>
      <c r="L73" s="117">
        <v>3</v>
      </c>
      <c r="M73" s="117">
        <v>6</v>
      </c>
      <c r="N73" s="117">
        <v>84</v>
      </c>
      <c r="O73" s="117">
        <v>4</v>
      </c>
      <c r="P73" s="117">
        <v>2</v>
      </c>
      <c r="Q73" s="117">
        <v>3</v>
      </c>
      <c r="R73" s="116">
        <v>450</v>
      </c>
      <c r="S73" s="116">
        <v>3</v>
      </c>
      <c r="T73" s="116">
        <v>5</v>
      </c>
      <c r="U73" s="116">
        <v>86</v>
      </c>
      <c r="V73" s="116">
        <v>2</v>
      </c>
      <c r="W73" s="116">
        <v>3</v>
      </c>
      <c r="X73" s="117">
        <v>3</v>
      </c>
      <c r="Y73" s="117">
        <v>8</v>
      </c>
      <c r="Z73" s="117">
        <v>4</v>
      </c>
      <c r="AA73" s="117">
        <v>126</v>
      </c>
      <c r="AB73" s="117">
        <v>130</v>
      </c>
      <c r="AC73" s="117">
        <v>3</v>
      </c>
      <c r="AD73" s="51"/>
    </row>
    <row r="74" spans="1:30" ht="16.5" customHeight="1">
      <c r="A74" s="95">
        <v>66</v>
      </c>
      <c r="B74" s="108" t="s">
        <v>124</v>
      </c>
      <c r="C74" s="111"/>
      <c r="D74" s="117">
        <v>66</v>
      </c>
      <c r="E74" s="117">
        <v>1251</v>
      </c>
      <c r="F74" s="117">
        <v>1347</v>
      </c>
      <c r="G74" s="117">
        <v>3</v>
      </c>
      <c r="H74" s="117">
        <v>1220</v>
      </c>
      <c r="I74" s="117">
        <v>1165</v>
      </c>
      <c r="J74" s="117">
        <v>553</v>
      </c>
      <c r="K74" s="117">
        <v>539</v>
      </c>
      <c r="L74" s="117">
        <v>19</v>
      </c>
      <c r="M74" s="117">
        <v>3</v>
      </c>
      <c r="N74" s="117">
        <v>30</v>
      </c>
      <c r="O74" s="117">
        <v>3</v>
      </c>
      <c r="P74" s="117"/>
      <c r="Q74" s="117"/>
      <c r="R74" s="117">
        <v>1192</v>
      </c>
      <c r="S74" s="117">
        <v>3</v>
      </c>
      <c r="T74" s="117">
        <v>1</v>
      </c>
      <c r="U74" s="117">
        <v>31</v>
      </c>
      <c r="V74" s="117"/>
      <c r="W74" s="117"/>
      <c r="X74" s="117">
        <v>20</v>
      </c>
      <c r="Y74" s="117">
        <v>3</v>
      </c>
      <c r="Z74" s="117">
        <v>3</v>
      </c>
      <c r="AA74" s="117">
        <v>97</v>
      </c>
      <c r="AB74" s="117">
        <v>97</v>
      </c>
      <c r="AC74" s="117"/>
      <c r="AD74" s="51"/>
    </row>
    <row r="75" spans="1:50" ht="21" customHeight="1">
      <c r="A75" s="95">
        <v>67</v>
      </c>
      <c r="B75" s="108" t="s">
        <v>125</v>
      </c>
      <c r="C75" s="111"/>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32"/>
      <c r="AE75" s="118"/>
      <c r="AF75" s="118"/>
      <c r="AG75" s="118"/>
      <c r="AH75" s="118"/>
      <c r="AI75" s="118"/>
      <c r="AJ75" s="118"/>
      <c r="AK75" s="118"/>
      <c r="AL75" s="118"/>
      <c r="AM75" s="118"/>
      <c r="AN75" s="118"/>
      <c r="AO75" s="118"/>
      <c r="AP75" s="118"/>
      <c r="AQ75" s="118"/>
      <c r="AR75" s="118"/>
      <c r="AS75" s="118"/>
      <c r="AT75" s="118"/>
      <c r="AU75" s="118"/>
      <c r="AV75" s="118"/>
      <c r="AW75" s="118"/>
      <c r="AX75" s="118"/>
    </row>
    <row r="76" spans="1:50" ht="16.5" customHeight="1">
      <c r="A76" s="95">
        <v>68</v>
      </c>
      <c r="B76" s="108" t="s">
        <v>126</v>
      </c>
      <c r="C76" s="111"/>
      <c r="D76" s="117">
        <v>2</v>
      </c>
      <c r="E76" s="117">
        <v>7</v>
      </c>
      <c r="F76" s="117">
        <v>35</v>
      </c>
      <c r="G76" s="117">
        <v>35</v>
      </c>
      <c r="H76" s="117">
        <v>5</v>
      </c>
      <c r="I76" s="117">
        <v>5</v>
      </c>
      <c r="J76" s="117"/>
      <c r="K76" s="117">
        <v>1</v>
      </c>
      <c r="L76" s="117"/>
      <c r="M76" s="117"/>
      <c r="N76" s="117"/>
      <c r="O76" s="117"/>
      <c r="P76" s="117"/>
      <c r="Q76" s="117"/>
      <c r="R76" s="117">
        <v>17</v>
      </c>
      <c r="S76" s="117">
        <v>17</v>
      </c>
      <c r="T76" s="117"/>
      <c r="U76" s="117"/>
      <c r="V76" s="117"/>
      <c r="W76" s="117"/>
      <c r="X76" s="117"/>
      <c r="Y76" s="117"/>
      <c r="Z76" s="117"/>
      <c r="AA76" s="117">
        <v>4</v>
      </c>
      <c r="AB76" s="117">
        <v>18</v>
      </c>
      <c r="AC76" s="117">
        <v>18</v>
      </c>
      <c r="AD76" s="132"/>
      <c r="AE76" s="118"/>
      <c r="AF76" s="118"/>
      <c r="AG76" s="118"/>
      <c r="AH76" s="118"/>
      <c r="AI76" s="118"/>
      <c r="AJ76" s="118"/>
      <c r="AK76" s="118"/>
      <c r="AL76" s="118"/>
      <c r="AM76" s="118"/>
      <c r="AN76" s="118"/>
      <c r="AO76" s="118"/>
      <c r="AP76" s="118"/>
      <c r="AQ76" s="118"/>
      <c r="AR76" s="118"/>
      <c r="AS76" s="118"/>
      <c r="AT76" s="118"/>
      <c r="AU76" s="118"/>
      <c r="AV76" s="118"/>
      <c r="AW76" s="118"/>
      <c r="AX76" s="118"/>
    </row>
    <row r="77" spans="1:50" ht="16.5" customHeight="1">
      <c r="A77" s="95">
        <v>69</v>
      </c>
      <c r="B77" s="108" t="s">
        <v>127</v>
      </c>
      <c r="C77" s="111"/>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32"/>
      <c r="AE77" s="118"/>
      <c r="AF77" s="118"/>
      <c r="AG77" s="118"/>
      <c r="AH77" s="118"/>
      <c r="AI77" s="118"/>
      <c r="AJ77" s="118"/>
      <c r="AK77" s="118"/>
      <c r="AL77" s="118"/>
      <c r="AM77" s="118"/>
      <c r="AN77" s="118"/>
      <c r="AO77" s="118"/>
      <c r="AP77" s="118"/>
      <c r="AQ77" s="118"/>
      <c r="AR77" s="118"/>
      <c r="AS77" s="118"/>
      <c r="AT77" s="118"/>
      <c r="AU77" s="118"/>
      <c r="AV77" s="118"/>
      <c r="AW77" s="118"/>
      <c r="AX77" s="118"/>
    </row>
    <row r="78" spans="1:50" ht="12.75" customHeight="1">
      <c r="A78" s="96"/>
      <c r="B78" s="32"/>
      <c r="C78" s="112"/>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18"/>
      <c r="AE78" s="118"/>
      <c r="AF78" s="118"/>
      <c r="AG78" s="118"/>
      <c r="AH78" s="118"/>
      <c r="AI78" s="118"/>
      <c r="AJ78" s="118"/>
      <c r="AK78" s="118"/>
      <c r="AL78" s="118"/>
      <c r="AM78" s="118"/>
      <c r="AN78" s="118"/>
      <c r="AO78" s="118"/>
      <c r="AP78" s="118"/>
      <c r="AQ78" s="118"/>
      <c r="AR78" s="118"/>
      <c r="AS78" s="118"/>
      <c r="AT78" s="118"/>
      <c r="AU78" s="118"/>
      <c r="AV78" s="118"/>
      <c r="AW78" s="118"/>
      <c r="AX78" s="118"/>
    </row>
    <row r="79" spans="1:50" ht="12.75" customHeight="1">
      <c r="A79" s="97"/>
      <c r="C79" s="113"/>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18"/>
      <c r="AE79" s="118"/>
      <c r="AF79" s="118"/>
      <c r="AG79" s="118"/>
      <c r="AH79" s="118"/>
      <c r="AI79" s="118"/>
      <c r="AJ79" s="118"/>
      <c r="AK79" s="118"/>
      <c r="AL79" s="118"/>
      <c r="AM79" s="118"/>
      <c r="AN79" s="118"/>
      <c r="AO79" s="118"/>
      <c r="AP79" s="118"/>
      <c r="AQ79" s="118"/>
      <c r="AR79" s="118"/>
      <c r="AS79" s="118"/>
      <c r="AT79" s="118"/>
      <c r="AU79" s="118"/>
      <c r="AV79" s="118"/>
      <c r="AW79" s="118"/>
      <c r="AX79" s="118"/>
    </row>
    <row r="80" spans="1:50" ht="12.75" customHeight="1">
      <c r="A80" s="97"/>
      <c r="C80" s="113"/>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18"/>
      <c r="AE80" s="118"/>
      <c r="AF80" s="118"/>
      <c r="AG80" s="118"/>
      <c r="AH80" s="118"/>
      <c r="AI80" s="118"/>
      <c r="AJ80" s="118"/>
      <c r="AK80" s="118"/>
      <c r="AL80" s="118"/>
      <c r="AM80" s="118"/>
      <c r="AN80" s="118"/>
      <c r="AO80" s="118"/>
      <c r="AP80" s="118"/>
      <c r="AQ80" s="118"/>
      <c r="AR80" s="118"/>
      <c r="AS80" s="118"/>
      <c r="AT80" s="118"/>
      <c r="AU80" s="118"/>
      <c r="AV80" s="118"/>
      <c r="AW80" s="118"/>
      <c r="AX80" s="118"/>
    </row>
    <row r="81" spans="1:50" ht="12.75" customHeight="1">
      <c r="A81" s="97"/>
      <c r="C81" s="113"/>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18"/>
      <c r="AE81" s="118"/>
      <c r="AF81" s="118"/>
      <c r="AG81" s="118"/>
      <c r="AH81" s="118"/>
      <c r="AI81" s="118"/>
      <c r="AJ81" s="118"/>
      <c r="AK81" s="118"/>
      <c r="AL81" s="118"/>
      <c r="AM81" s="118"/>
      <c r="AN81" s="118"/>
      <c r="AO81" s="118"/>
      <c r="AP81" s="118"/>
      <c r="AQ81" s="118"/>
      <c r="AR81" s="118"/>
      <c r="AS81" s="118"/>
      <c r="AT81" s="118"/>
      <c r="AU81" s="118"/>
      <c r="AV81" s="118"/>
      <c r="AW81" s="118"/>
      <c r="AX81" s="118"/>
    </row>
    <row r="82" spans="1:50" ht="12.75" customHeight="1">
      <c r="A82" s="97"/>
      <c r="C82" s="113"/>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18"/>
      <c r="AE82" s="118"/>
      <c r="AF82" s="118"/>
      <c r="AG82" s="118"/>
      <c r="AH82" s="118"/>
      <c r="AI82" s="118"/>
      <c r="AJ82" s="118"/>
      <c r="AK82" s="118"/>
      <c r="AL82" s="118"/>
      <c r="AM82" s="118"/>
      <c r="AN82" s="118"/>
      <c r="AO82" s="118"/>
      <c r="AP82" s="118"/>
      <c r="AQ82" s="118"/>
      <c r="AR82" s="118"/>
      <c r="AS82" s="118"/>
      <c r="AT82" s="118"/>
      <c r="AU82" s="118"/>
      <c r="AV82" s="118"/>
      <c r="AW82" s="118"/>
      <c r="AX82" s="118"/>
    </row>
    <row r="83" spans="1:50" ht="12.75" customHeight="1">
      <c r="A83" s="97"/>
      <c r="C83" s="113"/>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18"/>
      <c r="AE83" s="118"/>
      <c r="AF83" s="118"/>
      <c r="AG83" s="118"/>
      <c r="AH83" s="118"/>
      <c r="AI83" s="118"/>
      <c r="AJ83" s="118"/>
      <c r="AK83" s="118"/>
      <c r="AL83" s="118"/>
      <c r="AM83" s="118"/>
      <c r="AN83" s="118"/>
      <c r="AO83" s="118"/>
      <c r="AP83" s="118"/>
      <c r="AQ83" s="118"/>
      <c r="AR83" s="118"/>
      <c r="AS83" s="118"/>
      <c r="AT83" s="118"/>
      <c r="AU83" s="118"/>
      <c r="AV83" s="118"/>
      <c r="AW83" s="118"/>
      <c r="AX83" s="118"/>
    </row>
    <row r="84" spans="1:50" ht="12.75" customHeight="1">
      <c r="A84" s="97"/>
      <c r="C84" s="113"/>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18"/>
      <c r="AE84" s="118"/>
      <c r="AF84" s="118"/>
      <c r="AG84" s="118"/>
      <c r="AH84" s="118"/>
      <c r="AI84" s="118"/>
      <c r="AJ84" s="118"/>
      <c r="AK84" s="118"/>
      <c r="AL84" s="118"/>
      <c r="AM84" s="118"/>
      <c r="AN84" s="118"/>
      <c r="AO84" s="118"/>
      <c r="AP84" s="118"/>
      <c r="AQ84" s="118"/>
      <c r="AR84" s="118"/>
      <c r="AS84" s="118"/>
      <c r="AT84" s="118"/>
      <c r="AU84" s="118"/>
      <c r="AV84" s="118"/>
      <c r="AW84" s="118"/>
      <c r="AX84" s="118"/>
    </row>
    <row r="85" spans="1:50" ht="12.75" customHeight="1">
      <c r="A85" s="97"/>
      <c r="C85" s="113"/>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18"/>
      <c r="AE85" s="118"/>
      <c r="AF85" s="118"/>
      <c r="AG85" s="118"/>
      <c r="AH85" s="118"/>
      <c r="AI85" s="118"/>
      <c r="AJ85" s="118"/>
      <c r="AK85" s="118"/>
      <c r="AL85" s="118"/>
      <c r="AM85" s="118"/>
      <c r="AN85" s="118"/>
      <c r="AO85" s="118"/>
      <c r="AP85" s="118"/>
      <c r="AQ85" s="118"/>
      <c r="AR85" s="118"/>
      <c r="AS85" s="118"/>
      <c r="AT85" s="118"/>
      <c r="AU85" s="118"/>
      <c r="AV85" s="118"/>
      <c r="AW85" s="118"/>
      <c r="AX85" s="118"/>
    </row>
    <row r="86" spans="1:50" ht="12.75" customHeight="1">
      <c r="A86" s="97"/>
      <c r="C86" s="113"/>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18"/>
      <c r="AE86" s="118"/>
      <c r="AF86" s="118"/>
      <c r="AG86" s="118"/>
      <c r="AH86" s="118"/>
      <c r="AI86" s="118"/>
      <c r="AJ86" s="118"/>
      <c r="AK86" s="118"/>
      <c r="AL86" s="118"/>
      <c r="AM86" s="118"/>
      <c r="AN86" s="118"/>
      <c r="AO86" s="118"/>
      <c r="AP86" s="118"/>
      <c r="AQ86" s="118"/>
      <c r="AR86" s="118"/>
      <c r="AS86" s="118"/>
      <c r="AT86" s="118"/>
      <c r="AU86" s="118"/>
      <c r="AV86" s="118"/>
      <c r="AW86" s="118"/>
      <c r="AX86" s="118"/>
    </row>
    <row r="87" spans="1:50" ht="12.75" customHeight="1">
      <c r="A87" s="97"/>
      <c r="C87" s="113"/>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18"/>
      <c r="AE87" s="118"/>
      <c r="AF87" s="118"/>
      <c r="AG87" s="118"/>
      <c r="AH87" s="118"/>
      <c r="AI87" s="118"/>
      <c r="AJ87" s="118"/>
      <c r="AK87" s="118"/>
      <c r="AL87" s="118"/>
      <c r="AM87" s="118"/>
      <c r="AN87" s="118"/>
      <c r="AO87" s="118"/>
      <c r="AP87" s="118"/>
      <c r="AQ87" s="118"/>
      <c r="AR87" s="118"/>
      <c r="AS87" s="118"/>
      <c r="AT87" s="118"/>
      <c r="AU87" s="118"/>
      <c r="AV87" s="118"/>
      <c r="AW87" s="118"/>
      <c r="AX87" s="118"/>
    </row>
    <row r="88" spans="1:50" ht="12.75" customHeight="1">
      <c r="A88" s="97"/>
      <c r="C88" s="113"/>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18"/>
      <c r="AE88" s="118"/>
      <c r="AF88" s="118"/>
      <c r="AG88" s="118"/>
      <c r="AH88" s="118"/>
      <c r="AI88" s="118"/>
      <c r="AJ88" s="118"/>
      <c r="AK88" s="118"/>
      <c r="AL88" s="118"/>
      <c r="AM88" s="118"/>
      <c r="AN88" s="118"/>
      <c r="AO88" s="118"/>
      <c r="AP88" s="118"/>
      <c r="AQ88" s="118"/>
      <c r="AR88" s="118"/>
      <c r="AS88" s="118"/>
      <c r="AT88" s="118"/>
      <c r="AU88" s="118"/>
      <c r="AV88" s="118"/>
      <c r="AW88" s="118"/>
      <c r="AX88" s="118"/>
    </row>
    <row r="89" spans="1:50" ht="12.75" customHeight="1">
      <c r="A89" s="97"/>
      <c r="C89" s="113"/>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18"/>
      <c r="AE89" s="118"/>
      <c r="AF89" s="118"/>
      <c r="AG89" s="118"/>
      <c r="AH89" s="118"/>
      <c r="AI89" s="118"/>
      <c r="AJ89" s="118"/>
      <c r="AK89" s="118"/>
      <c r="AL89" s="118"/>
      <c r="AM89" s="118"/>
      <c r="AN89" s="118"/>
      <c r="AO89" s="118"/>
      <c r="AP89" s="118"/>
      <c r="AQ89" s="118"/>
      <c r="AR89" s="118"/>
      <c r="AS89" s="118"/>
      <c r="AT89" s="118"/>
      <c r="AU89" s="118"/>
      <c r="AV89" s="118"/>
      <c r="AW89" s="118"/>
      <c r="AX89" s="118"/>
    </row>
    <row r="90" spans="1:50" ht="12.75" customHeight="1">
      <c r="A90" s="97"/>
      <c r="C90" s="113"/>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18"/>
      <c r="AE90" s="118"/>
      <c r="AF90" s="118"/>
      <c r="AG90" s="118"/>
      <c r="AH90" s="118"/>
      <c r="AI90" s="118"/>
      <c r="AJ90" s="118"/>
      <c r="AK90" s="118"/>
      <c r="AL90" s="118"/>
      <c r="AM90" s="118"/>
      <c r="AN90" s="118"/>
      <c r="AO90" s="118"/>
      <c r="AP90" s="118"/>
      <c r="AQ90" s="118"/>
      <c r="AR90" s="118"/>
      <c r="AS90" s="118"/>
      <c r="AT90" s="118"/>
      <c r="AU90" s="118"/>
      <c r="AV90" s="118"/>
      <c r="AW90" s="118"/>
      <c r="AX90" s="118"/>
    </row>
    <row r="91" spans="1:50" ht="12.75" customHeight="1">
      <c r="A91" s="97"/>
      <c r="C91" s="113"/>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18"/>
      <c r="AE91" s="118"/>
      <c r="AF91" s="118"/>
      <c r="AG91" s="118"/>
      <c r="AH91" s="118"/>
      <c r="AI91" s="118"/>
      <c r="AJ91" s="118"/>
      <c r="AK91" s="118"/>
      <c r="AL91" s="118"/>
      <c r="AM91" s="118"/>
      <c r="AN91" s="118"/>
      <c r="AO91" s="118"/>
      <c r="AP91" s="118"/>
      <c r="AQ91" s="118"/>
      <c r="AR91" s="118"/>
      <c r="AS91" s="118"/>
      <c r="AT91" s="118"/>
      <c r="AU91" s="118"/>
      <c r="AV91" s="118"/>
      <c r="AW91" s="118"/>
      <c r="AX91" s="118"/>
    </row>
    <row r="92" spans="1:50" ht="12.75" customHeight="1">
      <c r="A92" s="97"/>
      <c r="C92" s="113"/>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18"/>
      <c r="AE92" s="118"/>
      <c r="AF92" s="118"/>
      <c r="AG92" s="118"/>
      <c r="AH92" s="118"/>
      <c r="AI92" s="118"/>
      <c r="AJ92" s="118"/>
      <c r="AK92" s="118"/>
      <c r="AL92" s="118"/>
      <c r="AM92" s="118"/>
      <c r="AN92" s="118"/>
      <c r="AO92" s="118"/>
      <c r="AP92" s="118"/>
      <c r="AQ92" s="118"/>
      <c r="AR92" s="118"/>
      <c r="AS92" s="118"/>
      <c r="AT92" s="118"/>
      <c r="AU92" s="118"/>
      <c r="AV92" s="118"/>
      <c r="AW92" s="118"/>
      <c r="AX92" s="118"/>
    </row>
    <row r="93" spans="1:50" ht="12.75" customHeight="1">
      <c r="A93" s="97"/>
      <c r="C93" s="113"/>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18"/>
      <c r="AE93" s="118"/>
      <c r="AF93" s="118"/>
      <c r="AG93" s="118"/>
      <c r="AH93" s="118"/>
      <c r="AI93" s="118"/>
      <c r="AJ93" s="118"/>
      <c r="AK93" s="118"/>
      <c r="AL93" s="118"/>
      <c r="AM93" s="118"/>
      <c r="AN93" s="118"/>
      <c r="AO93" s="118"/>
      <c r="AP93" s="118"/>
      <c r="AQ93" s="118"/>
      <c r="AR93" s="118"/>
      <c r="AS93" s="118"/>
      <c r="AT93" s="118"/>
      <c r="AU93" s="118"/>
      <c r="AV93" s="118"/>
      <c r="AW93" s="118"/>
      <c r="AX93" s="118"/>
    </row>
    <row r="94" spans="1:50" ht="12.75" customHeight="1">
      <c r="A94" s="97"/>
      <c r="C94" s="113"/>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18"/>
      <c r="AE94" s="118"/>
      <c r="AF94" s="118"/>
      <c r="AG94" s="118"/>
      <c r="AH94" s="118"/>
      <c r="AI94" s="118"/>
      <c r="AJ94" s="118"/>
      <c r="AK94" s="118"/>
      <c r="AL94" s="118"/>
      <c r="AM94" s="118"/>
      <c r="AN94" s="118"/>
      <c r="AO94" s="118"/>
      <c r="AP94" s="118"/>
      <c r="AQ94" s="118"/>
      <c r="AR94" s="118"/>
      <c r="AS94" s="118"/>
      <c r="AT94" s="118"/>
      <c r="AU94" s="118"/>
      <c r="AV94" s="118"/>
      <c r="AW94" s="118"/>
      <c r="AX94" s="118"/>
    </row>
    <row r="95" spans="1:50" ht="12.75" customHeight="1">
      <c r="A95" s="97"/>
      <c r="C95" s="113"/>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18"/>
      <c r="AE95" s="118"/>
      <c r="AF95" s="118"/>
      <c r="AG95" s="118"/>
      <c r="AH95" s="118"/>
      <c r="AI95" s="118"/>
      <c r="AJ95" s="118"/>
      <c r="AK95" s="118"/>
      <c r="AL95" s="118"/>
      <c r="AM95" s="118"/>
      <c r="AN95" s="118"/>
      <c r="AO95" s="118"/>
      <c r="AP95" s="118"/>
      <c r="AQ95" s="118"/>
      <c r="AR95" s="118"/>
      <c r="AS95" s="118"/>
      <c r="AT95" s="118"/>
      <c r="AU95" s="118"/>
      <c r="AV95" s="118"/>
      <c r="AW95" s="118"/>
      <c r="AX95" s="118"/>
    </row>
    <row r="96" spans="1:50" ht="12.75" customHeight="1">
      <c r="A96" s="97"/>
      <c r="C96" s="113"/>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18"/>
      <c r="AE96" s="118"/>
      <c r="AF96" s="118"/>
      <c r="AG96" s="118"/>
      <c r="AH96" s="118"/>
      <c r="AI96" s="118"/>
      <c r="AJ96" s="118"/>
      <c r="AK96" s="118"/>
      <c r="AL96" s="118"/>
      <c r="AM96" s="118"/>
      <c r="AN96" s="118"/>
      <c r="AO96" s="118"/>
      <c r="AP96" s="118"/>
      <c r="AQ96" s="118"/>
      <c r="AR96" s="118"/>
      <c r="AS96" s="118"/>
      <c r="AT96" s="118"/>
      <c r="AU96" s="118"/>
      <c r="AV96" s="118"/>
      <c r="AW96" s="118"/>
      <c r="AX96" s="118"/>
    </row>
    <row r="97" spans="1:50" ht="12.75" customHeight="1">
      <c r="A97" s="97"/>
      <c r="C97" s="113"/>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18"/>
      <c r="AE97" s="118"/>
      <c r="AF97" s="118"/>
      <c r="AG97" s="118"/>
      <c r="AH97" s="118"/>
      <c r="AI97" s="118"/>
      <c r="AJ97" s="118"/>
      <c r="AK97" s="118"/>
      <c r="AL97" s="118"/>
      <c r="AM97" s="118"/>
      <c r="AN97" s="118"/>
      <c r="AO97" s="118"/>
      <c r="AP97" s="118"/>
      <c r="AQ97" s="118"/>
      <c r="AR97" s="118"/>
      <c r="AS97" s="118"/>
      <c r="AT97" s="118"/>
      <c r="AU97" s="118"/>
      <c r="AV97" s="118"/>
      <c r="AW97" s="118"/>
      <c r="AX97" s="118"/>
    </row>
    <row r="98" spans="1:50" ht="12.75" customHeight="1">
      <c r="A98" s="97"/>
      <c r="C98" s="113"/>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18"/>
      <c r="AE98" s="118"/>
      <c r="AF98" s="118"/>
      <c r="AG98" s="118"/>
      <c r="AH98" s="118"/>
      <c r="AI98" s="118"/>
      <c r="AJ98" s="118"/>
      <c r="AK98" s="118"/>
      <c r="AL98" s="118"/>
      <c r="AM98" s="118"/>
      <c r="AN98" s="118"/>
      <c r="AO98" s="118"/>
      <c r="AP98" s="118"/>
      <c r="AQ98" s="118"/>
      <c r="AR98" s="118"/>
      <c r="AS98" s="118"/>
      <c r="AT98" s="118"/>
      <c r="AU98" s="118"/>
      <c r="AV98" s="118"/>
      <c r="AW98" s="118"/>
      <c r="AX98" s="118"/>
    </row>
    <row r="99" spans="1:50" ht="12.75" customHeight="1">
      <c r="A99" s="97"/>
      <c r="C99" s="113"/>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18"/>
      <c r="AE99" s="118"/>
      <c r="AF99" s="118"/>
      <c r="AG99" s="118"/>
      <c r="AH99" s="118"/>
      <c r="AI99" s="118"/>
      <c r="AJ99" s="118"/>
      <c r="AK99" s="118"/>
      <c r="AL99" s="118"/>
      <c r="AM99" s="118"/>
      <c r="AN99" s="118"/>
      <c r="AO99" s="118"/>
      <c r="AP99" s="118"/>
      <c r="AQ99" s="118"/>
      <c r="AR99" s="118"/>
      <c r="AS99" s="118"/>
      <c r="AT99" s="118"/>
      <c r="AU99" s="118"/>
      <c r="AV99" s="118"/>
      <c r="AW99" s="118"/>
      <c r="AX99" s="118"/>
    </row>
    <row r="100" spans="1:50" ht="12.75" customHeight="1">
      <c r="A100" s="97"/>
      <c r="C100" s="113"/>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row>
    <row r="101" spans="1:50" ht="12.75" customHeight="1">
      <c r="A101" s="97"/>
      <c r="C101" s="113"/>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row>
    <row r="102" spans="1:50" ht="12.75" customHeight="1">
      <c r="A102" s="97"/>
      <c r="C102" s="113"/>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row>
    <row r="103" spans="1:50" ht="12.75" customHeight="1">
      <c r="A103" s="97"/>
      <c r="C103" s="113"/>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row>
    <row r="104" spans="1:50" ht="12.75" customHeight="1">
      <c r="A104" s="97"/>
      <c r="C104" s="113"/>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row>
    <row r="105" spans="1:50" ht="12.75" customHeight="1">
      <c r="A105" s="97"/>
      <c r="C105" s="113"/>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row>
    <row r="106" spans="1:50" ht="12.75" customHeight="1">
      <c r="A106" s="97"/>
      <c r="C106" s="113"/>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row>
    <row r="107" spans="1:50" ht="12.75" customHeight="1">
      <c r="A107" s="97"/>
      <c r="C107" s="113"/>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row>
    <row r="108" spans="1:50" ht="12.75" customHeight="1">
      <c r="A108" s="97"/>
      <c r="C108" s="113"/>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row>
    <row r="109" spans="1:50" ht="12.75" customHeight="1">
      <c r="A109" s="97"/>
      <c r="C109" s="113"/>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row>
    <row r="110" spans="1:50" ht="12.75" customHeight="1">
      <c r="A110" s="97"/>
      <c r="C110" s="113"/>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row>
    <row r="111" spans="1:50" ht="12.75" customHeight="1">
      <c r="A111" s="97"/>
      <c r="C111" s="113"/>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row>
    <row r="112" spans="1:50" ht="12.75" customHeight="1">
      <c r="A112" s="97"/>
      <c r="C112" s="113"/>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row>
    <row r="113" spans="1:50" ht="12.75" customHeight="1">
      <c r="A113" s="97"/>
      <c r="C113" s="113"/>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row>
    <row r="114" spans="1:50" ht="12.75" customHeight="1">
      <c r="A114" s="97"/>
      <c r="C114" s="113"/>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row>
    <row r="115" spans="1:50" ht="12.75" customHeight="1">
      <c r="A115" s="97"/>
      <c r="C115" s="113"/>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row>
    <row r="116" spans="1:50" ht="12.75" customHeight="1">
      <c r="A116" s="97"/>
      <c r="C116" s="113"/>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row>
    <row r="117" spans="1:50" ht="12.75" customHeight="1">
      <c r="A117" s="97"/>
      <c r="C117" s="113"/>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row>
    <row r="118" spans="1:50" ht="12.75" customHeight="1">
      <c r="A118" s="97"/>
      <c r="C118" s="113"/>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row>
    <row r="119" spans="1:50" ht="12.75" customHeight="1">
      <c r="A119" s="97"/>
      <c r="C119" s="113"/>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row>
    <row r="120" spans="1:50" ht="12.75" customHeight="1">
      <c r="A120" s="97"/>
      <c r="C120" s="113"/>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row>
    <row r="121" spans="1:50" ht="12.75" customHeight="1">
      <c r="A121" s="97"/>
      <c r="C121" s="113"/>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row>
    <row r="122" spans="1:50" ht="12.75" customHeight="1">
      <c r="A122" s="97"/>
      <c r="C122" s="114"/>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row>
    <row r="123" spans="1:50" ht="12.75" customHeight="1">
      <c r="A123" s="97"/>
      <c r="C123" s="114"/>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row>
    <row r="124" spans="1:50" ht="12.75" customHeight="1">
      <c r="A124" s="97"/>
      <c r="C124" s="114"/>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row>
    <row r="125" spans="1:50" ht="12.75" customHeight="1">
      <c r="A125" s="97"/>
      <c r="C125" s="114"/>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row>
    <row r="126" spans="1:50" ht="12.75" customHeight="1">
      <c r="A126" s="97"/>
      <c r="C126" s="114"/>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row>
    <row r="127" spans="1:50" ht="12.75" customHeight="1">
      <c r="A127" s="97"/>
      <c r="C127" s="114"/>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row>
    <row r="128" spans="1:50" ht="12.75" customHeight="1">
      <c r="A128" s="97"/>
      <c r="C128" s="114"/>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row>
    <row r="129" spans="1:50" ht="12.75" customHeight="1">
      <c r="A129" s="97"/>
      <c r="C129" s="114"/>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row>
    <row r="130" spans="1:50" ht="12.75" customHeight="1">
      <c r="A130" s="97"/>
      <c r="C130" s="114"/>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row>
    <row r="131" spans="1:50" ht="12.75" customHeight="1">
      <c r="A131" s="97"/>
      <c r="C131" s="114"/>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row>
    <row r="132" spans="1:50" ht="12.75" customHeight="1">
      <c r="A132" s="97"/>
      <c r="C132" s="114"/>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row>
    <row r="133" spans="1:50" ht="12.75" customHeight="1">
      <c r="A133" s="97"/>
      <c r="C133" s="114"/>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8"/>
    </row>
    <row r="134" spans="1:50" ht="12.75" customHeight="1">
      <c r="A134" s="97"/>
      <c r="C134" s="114"/>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row>
    <row r="135" spans="1:50" ht="12.75" customHeight="1">
      <c r="A135" s="97"/>
      <c r="C135" s="114"/>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row>
    <row r="136" spans="1:50" ht="12.75" customHeight="1">
      <c r="A136" s="97"/>
      <c r="C136" s="114"/>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row>
    <row r="137" spans="1:50" ht="12.75" customHeight="1">
      <c r="A137" s="97"/>
      <c r="C137" s="114"/>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row>
    <row r="138" spans="1:50" ht="12.75" customHeight="1">
      <c r="A138" s="97"/>
      <c r="C138" s="114"/>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row>
    <row r="139" spans="1:50" ht="12.75" customHeight="1">
      <c r="A139" s="97"/>
      <c r="C139" s="114"/>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row>
    <row r="140" spans="1:50" ht="12.75" customHeight="1">
      <c r="A140" s="97"/>
      <c r="C140" s="114"/>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row>
    <row r="141" spans="1:50" ht="12.75" customHeight="1">
      <c r="A141" s="97"/>
      <c r="C141" s="114"/>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row>
    <row r="142" spans="1:50" ht="12.75" customHeight="1">
      <c r="A142" s="97"/>
      <c r="C142" s="114"/>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row>
    <row r="143" spans="1:50" ht="12.75" customHeight="1">
      <c r="A143" s="97"/>
      <c r="C143" s="114"/>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row>
    <row r="144" spans="3:50" ht="12.75" customHeight="1">
      <c r="C144" s="114"/>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row>
    <row r="145" spans="3:50" ht="12.75" customHeight="1">
      <c r="C145" s="114"/>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row>
    <row r="146" spans="3:50" ht="12.75" customHeight="1">
      <c r="C146" s="114"/>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row>
    <row r="147" spans="3:50" ht="12.75" customHeight="1">
      <c r="C147" s="114"/>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row>
    <row r="148" spans="3:50" ht="12.75" customHeight="1">
      <c r="C148" s="114"/>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row>
    <row r="149" spans="3:50" ht="12.75" customHeight="1">
      <c r="C149" s="114"/>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row>
    <row r="150" spans="3:50" ht="12.75" customHeight="1">
      <c r="C150" s="114"/>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row>
    <row r="151" spans="3:50" ht="12.75" customHeight="1">
      <c r="C151" s="114"/>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row>
    <row r="152" spans="3:50" ht="12.75" customHeight="1">
      <c r="C152" s="114"/>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row>
    <row r="153" spans="3:50" ht="12.75" customHeight="1">
      <c r="C153" s="114"/>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row>
    <row r="154" spans="3:50" ht="12.75" customHeight="1">
      <c r="C154" s="114"/>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row>
    <row r="155" spans="3:50" ht="12.75" customHeight="1">
      <c r="C155" s="114"/>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row>
    <row r="156" spans="3:50" ht="12.75" customHeight="1">
      <c r="C156" s="114"/>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row>
    <row r="157" spans="3:50" ht="12.75" customHeight="1">
      <c r="C157" s="114"/>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row>
    <row r="158" spans="3:50" ht="12.75" customHeight="1">
      <c r="C158" s="114"/>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row>
    <row r="159" spans="3:50" ht="12.75" customHeight="1">
      <c r="C159" s="114"/>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row>
    <row r="160" spans="3:50" ht="12.75" customHeight="1">
      <c r="C160" s="114"/>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row>
    <row r="161" spans="3:50" ht="12.75" customHeight="1">
      <c r="C161" s="114"/>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row>
    <row r="162" spans="3:50" ht="12.75" customHeight="1">
      <c r="C162" s="114"/>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row>
    <row r="163" spans="3:50" ht="12.75" customHeight="1">
      <c r="C163" s="114"/>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row>
    <row r="164" spans="3:50" ht="12.75" customHeight="1">
      <c r="C164" s="114"/>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row>
    <row r="165" spans="3:50" ht="12.75" customHeight="1">
      <c r="C165" s="114"/>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row>
    <row r="166" spans="3:50" ht="12.75" customHeight="1">
      <c r="C166" s="114"/>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row>
    <row r="167" spans="3:50" ht="12.75" customHeight="1">
      <c r="C167" s="114"/>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row>
    <row r="168" spans="3:50" ht="12.75" customHeight="1">
      <c r="C168" s="114"/>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row>
    <row r="169" spans="3:50" ht="12.75" customHeight="1">
      <c r="C169" s="114"/>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row>
    <row r="170" spans="3:50" ht="12.75" customHeight="1">
      <c r="C170" s="114"/>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row>
    <row r="171" spans="3:50" ht="12.75" customHeight="1">
      <c r="C171" s="114"/>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row>
    <row r="172" spans="3:50" ht="12.75" customHeight="1">
      <c r="C172" s="114"/>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row>
    <row r="173" spans="3:50" ht="12.75" customHeight="1">
      <c r="C173" s="114"/>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row>
    <row r="174" spans="3:50" ht="12.75" customHeight="1">
      <c r="C174" s="114"/>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row>
    <row r="175" spans="3:50" ht="12.75" customHeight="1">
      <c r="C175" s="114"/>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row>
    <row r="176" spans="3:50" ht="12.75" customHeight="1">
      <c r="C176" s="114"/>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row>
    <row r="177" spans="3:50" ht="12.75" customHeight="1">
      <c r="C177" s="114"/>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row>
    <row r="178" spans="3:50" ht="12.75" customHeight="1">
      <c r="C178" s="114"/>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18"/>
    </row>
    <row r="179" spans="3:50" ht="12.75" customHeight="1">
      <c r="C179" s="114"/>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row>
    <row r="180" spans="3:50" ht="12.75" customHeight="1">
      <c r="C180" s="114"/>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row>
    <row r="181" spans="3:50" ht="12.75" customHeight="1">
      <c r="C181" s="114"/>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row>
    <row r="182" spans="3:50" ht="12.75" customHeight="1">
      <c r="C182" s="114"/>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row>
    <row r="183" spans="3:50" ht="12.75" customHeight="1">
      <c r="C183" s="114"/>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row>
    <row r="184" spans="3:50" ht="12.75" customHeight="1">
      <c r="C184" s="114"/>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row>
    <row r="185" spans="3:50" ht="12.75" customHeight="1">
      <c r="C185" s="114"/>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8"/>
    </row>
    <row r="186" spans="3:50" ht="12.75" customHeight="1">
      <c r="C186" s="114"/>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row>
    <row r="187" spans="3:50" ht="12.75" customHeight="1">
      <c r="C187" s="114"/>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row>
    <row r="188" spans="3:50" ht="12.75" customHeight="1">
      <c r="C188" s="114"/>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row>
    <row r="189" spans="3:50" ht="12.75" customHeight="1">
      <c r="C189" s="114"/>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8"/>
    </row>
    <row r="190" spans="3:50" ht="12.75" customHeight="1">
      <c r="C190" s="114"/>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8"/>
    </row>
    <row r="191" spans="3:50" ht="12.75" customHeight="1">
      <c r="C191" s="114"/>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row>
    <row r="192" spans="3:50" ht="12.75" customHeight="1">
      <c r="C192" s="114"/>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row>
    <row r="193" spans="3:50" ht="12.75" customHeight="1">
      <c r="C193" s="114"/>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c r="AW193" s="118"/>
      <c r="AX193" s="118"/>
    </row>
    <row r="194" spans="3:50" ht="12.75" customHeight="1">
      <c r="C194" s="114"/>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row>
    <row r="195" spans="3:50" ht="12.75" customHeight="1">
      <c r="C195" s="114"/>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row>
    <row r="196" spans="3:50" ht="12.75" customHeight="1">
      <c r="C196" s="114"/>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row>
    <row r="197" spans="3:50" ht="12.75" customHeight="1">
      <c r="C197" s="114"/>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row>
    <row r="198" spans="3:50" ht="12.75" customHeight="1">
      <c r="C198" s="114"/>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row>
    <row r="199" spans="3:50" ht="12.75" customHeight="1">
      <c r="C199" s="114"/>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row>
    <row r="200" spans="3:50" ht="12.75" customHeight="1">
      <c r="C200" s="114"/>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row>
    <row r="201" spans="3:50" ht="12.75" customHeight="1">
      <c r="C201" s="114"/>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row>
    <row r="202" spans="3:50" ht="12.75" customHeight="1">
      <c r="C202" s="114"/>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row>
    <row r="203" spans="3:50" ht="12.75" customHeight="1">
      <c r="C203" s="114"/>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c r="AW203" s="118"/>
      <c r="AX203" s="118"/>
    </row>
    <row r="204" spans="3:50" ht="12.75" customHeight="1">
      <c r="C204" s="114"/>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18"/>
    </row>
    <row r="205" spans="3:50" ht="12.75" customHeight="1">
      <c r="C205" s="114"/>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8"/>
    </row>
    <row r="206" spans="3:50" ht="12.75" customHeight="1">
      <c r="C206" s="114"/>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8"/>
    </row>
    <row r="207" spans="3:50" ht="12.75" customHeight="1">
      <c r="C207" s="114"/>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8"/>
    </row>
    <row r="208" spans="3:50" ht="12.75" customHeight="1">
      <c r="C208" s="114"/>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row>
    <row r="209" spans="3:50" ht="12.75" customHeight="1">
      <c r="C209" s="114"/>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8"/>
    </row>
    <row r="210" spans="3:50" ht="12.75" customHeight="1">
      <c r="C210" s="114"/>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118"/>
    </row>
    <row r="211" spans="3:50" ht="12.75" customHeight="1">
      <c r="C211" s="114"/>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row>
    <row r="212" spans="3:50" ht="12.75" customHeight="1">
      <c r="C212" s="114"/>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row>
    <row r="213" spans="3:50" ht="12.75" customHeight="1">
      <c r="C213" s="114"/>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row>
    <row r="214" spans="3:50" ht="12.75" customHeight="1">
      <c r="C214" s="114"/>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row>
    <row r="215" spans="3:50" ht="12.75" customHeight="1">
      <c r="C215" s="114"/>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row>
    <row r="216" spans="3:50" ht="12.75" customHeight="1">
      <c r="C216" s="114"/>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row>
    <row r="217" spans="3:50" ht="12.75" customHeight="1">
      <c r="C217" s="114"/>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row>
    <row r="218" spans="3:50" ht="12.75" customHeight="1">
      <c r="C218" s="114"/>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row>
    <row r="219" spans="3:50" ht="12.75" customHeight="1">
      <c r="C219" s="114"/>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row>
    <row r="220" spans="3:50" ht="12.75" customHeight="1">
      <c r="C220" s="114"/>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row>
    <row r="221" spans="3:50" ht="12.75" customHeight="1">
      <c r="C221" s="114"/>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row>
    <row r="222" spans="3:50" ht="12.75" customHeight="1">
      <c r="C222" s="114"/>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row>
    <row r="223" spans="3:50" ht="12.75" customHeight="1">
      <c r="C223" s="114"/>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row>
    <row r="224" spans="3:50" ht="12.75" customHeight="1">
      <c r="C224" s="114"/>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row>
    <row r="225" spans="3:50" ht="12.75" customHeight="1">
      <c r="C225" s="114"/>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row>
    <row r="226" spans="3:50" ht="12.75" customHeight="1">
      <c r="C226" s="114"/>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row>
    <row r="227" spans="3:50" ht="12.75" customHeight="1">
      <c r="C227" s="114"/>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row>
    <row r="228" spans="3:50" ht="12.75" customHeight="1">
      <c r="C228" s="114"/>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row>
    <row r="229" spans="3:50" ht="12.75" customHeight="1">
      <c r="C229" s="114"/>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row>
    <row r="230" spans="3:50" ht="12.75" customHeight="1">
      <c r="C230" s="114"/>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row>
    <row r="231" spans="3:50" ht="12.75" customHeight="1">
      <c r="C231" s="114"/>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row>
    <row r="232" spans="3:50" ht="12.75" customHeight="1">
      <c r="C232" s="114"/>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row>
    <row r="233" spans="3:50" ht="12.75" customHeight="1">
      <c r="C233" s="114"/>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row>
    <row r="234" spans="3:50" ht="12.75" customHeight="1">
      <c r="C234" s="114"/>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row>
    <row r="235" spans="3:50" ht="12.75" customHeight="1">
      <c r="C235" s="114"/>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row>
    <row r="236" spans="3:50" ht="12.75" customHeight="1">
      <c r="C236" s="114"/>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row>
    <row r="237" spans="3:50" ht="12.75" customHeight="1">
      <c r="C237" s="114"/>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row>
    <row r="238" spans="3:50" ht="12.75" customHeight="1">
      <c r="C238" s="114"/>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row>
    <row r="239" spans="3:50" ht="12.75" customHeight="1">
      <c r="C239" s="114"/>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row>
    <row r="240" spans="3:50" ht="12.75" customHeight="1">
      <c r="C240" s="114"/>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row>
    <row r="241" spans="3:50" ht="12.75" customHeight="1">
      <c r="C241" s="114"/>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row>
    <row r="242" spans="3:50" ht="12.75" customHeight="1">
      <c r="C242" s="114"/>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row>
    <row r="243" spans="3:50" ht="12.75" customHeight="1">
      <c r="C243" s="114"/>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row>
    <row r="244" spans="3:50" ht="12.75" customHeight="1">
      <c r="C244" s="114"/>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row>
    <row r="245" spans="3:50" ht="12.75" customHeight="1">
      <c r="C245" s="114"/>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row>
    <row r="246" spans="3:50" ht="12.75" customHeight="1">
      <c r="C246" s="114"/>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row>
    <row r="247" spans="3:50" ht="12.75" customHeight="1">
      <c r="C247" s="114"/>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row>
    <row r="248" spans="3:50" ht="12.75" customHeight="1">
      <c r="C248" s="114"/>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row>
    <row r="249" spans="3:50" ht="12.75" customHeight="1">
      <c r="C249" s="114"/>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row>
    <row r="250" spans="3:50" ht="12.75" customHeight="1">
      <c r="C250" s="114"/>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row>
    <row r="251" spans="3:50" ht="12.75" customHeight="1">
      <c r="C251" s="114"/>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row>
    <row r="252" spans="3:50" ht="12.75" customHeight="1">
      <c r="C252" s="114"/>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row>
    <row r="253" spans="3:50" ht="12.75" customHeight="1">
      <c r="C253" s="114"/>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row>
    <row r="254" spans="3:50" ht="12.75" customHeight="1">
      <c r="C254" s="114"/>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row>
    <row r="255" spans="3:50" ht="12.75" customHeight="1">
      <c r="C255" s="114"/>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row>
    <row r="256" spans="3:50" ht="12.75" customHeight="1">
      <c r="C256" s="114"/>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row>
    <row r="257" spans="3:50" ht="12.75" customHeight="1">
      <c r="C257" s="114"/>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row>
    <row r="258" spans="3:50" ht="12.75" customHeight="1">
      <c r="C258" s="114"/>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row>
    <row r="259" spans="3:50" ht="12.75" customHeight="1">
      <c r="C259" s="114"/>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row>
    <row r="260" spans="3:50" ht="12.75" customHeight="1">
      <c r="C260" s="114"/>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row>
    <row r="261" spans="3:50" ht="12.75" customHeight="1">
      <c r="C261" s="114"/>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row>
    <row r="262" spans="3:50" ht="12.75" customHeight="1">
      <c r="C262" s="114"/>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row>
    <row r="263" spans="3:50" ht="12.75" customHeight="1">
      <c r="C263" s="114"/>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row>
    <row r="264" spans="3:50" ht="12.75" customHeight="1">
      <c r="C264" s="114"/>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row>
    <row r="265" spans="3:50" ht="12.75" customHeight="1">
      <c r="C265" s="114"/>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row>
    <row r="266" spans="3:50" ht="12.75" customHeight="1">
      <c r="C266" s="114"/>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row>
    <row r="267" spans="3:50" ht="12.75" customHeight="1">
      <c r="C267" s="114"/>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row>
    <row r="268" spans="3:50" ht="12.75" customHeight="1">
      <c r="C268" s="114"/>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row>
    <row r="269" spans="3:50" ht="12.75" customHeight="1">
      <c r="C269" s="114"/>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row>
    <row r="270" spans="3:50" ht="12.75" customHeight="1">
      <c r="C270" s="114"/>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row>
    <row r="271" spans="3:50" ht="12.75" customHeight="1">
      <c r="C271" s="114"/>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row>
    <row r="272" spans="3:50" ht="12.75" customHeight="1">
      <c r="C272" s="114"/>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row>
    <row r="273" spans="3:50" ht="12.75" customHeight="1">
      <c r="C273" s="114"/>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row>
    <row r="274" spans="3:50" ht="12.75" customHeight="1">
      <c r="C274" s="114"/>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row>
    <row r="275" spans="3:50" ht="12.75" customHeight="1">
      <c r="C275" s="114"/>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row>
    <row r="276" spans="3:50" ht="12.75" customHeight="1">
      <c r="C276" s="114"/>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row>
    <row r="277" spans="3:50" ht="12.75" customHeight="1">
      <c r="C277" s="114"/>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row>
    <row r="278" spans="3:50" ht="12.75" customHeight="1">
      <c r="C278" s="114"/>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row>
    <row r="279" spans="3:50" ht="12.75" customHeight="1">
      <c r="C279" s="114"/>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row>
    <row r="280" spans="3:50" ht="12.75" customHeight="1">
      <c r="C280" s="114"/>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row>
    <row r="281" spans="3:50" ht="12.75" customHeight="1">
      <c r="C281" s="114"/>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row>
    <row r="282" spans="3:50" ht="12.75" customHeight="1">
      <c r="C282" s="114"/>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row>
    <row r="283" spans="3:50" ht="12.75" customHeight="1">
      <c r="C283" s="114"/>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row>
    <row r="284" spans="3:50" ht="12.75" customHeight="1">
      <c r="C284" s="114"/>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row>
    <row r="285" spans="3:50" ht="12.75" customHeight="1">
      <c r="C285" s="114"/>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row>
    <row r="286" spans="3:50" ht="12.75" customHeight="1">
      <c r="C286" s="114"/>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row>
    <row r="287" spans="3:50" ht="12.75" customHeight="1">
      <c r="C287" s="114"/>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row>
    <row r="288" spans="3:50" ht="12.75" customHeight="1">
      <c r="C288" s="114"/>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row>
    <row r="289" spans="3:50" ht="12.75" customHeight="1">
      <c r="C289" s="114"/>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row>
    <row r="290" spans="3:50" ht="12.75" customHeight="1">
      <c r="C290" s="114"/>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row>
    <row r="291" spans="3:50" ht="12.75" customHeight="1">
      <c r="C291" s="114"/>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row>
    <row r="292" spans="3:50" ht="12.75" customHeight="1">
      <c r="C292" s="114"/>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row>
    <row r="293" spans="3:50" ht="12.75" customHeight="1">
      <c r="C293" s="114"/>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row>
    <row r="294" spans="3:50" ht="12.75" customHeight="1">
      <c r="C294" s="114"/>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row>
    <row r="295" spans="3:50" ht="12.75" customHeight="1">
      <c r="C295" s="114"/>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row>
    <row r="296" spans="3:50" ht="12.75" customHeight="1">
      <c r="C296" s="114"/>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row>
    <row r="297" spans="3:50" ht="12.75" customHeight="1">
      <c r="C297" s="114"/>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row>
    <row r="298" spans="3:50" ht="12.75" customHeight="1">
      <c r="C298" s="114"/>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row>
    <row r="299" spans="3:50" ht="12.75" customHeight="1">
      <c r="C299" s="114"/>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row>
    <row r="300" spans="3:50" ht="12.75" customHeight="1">
      <c r="C300" s="114"/>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row>
    <row r="301" spans="3:50" ht="12.75" customHeight="1">
      <c r="C301" s="114"/>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row>
    <row r="302" spans="3:50" ht="12.75" customHeight="1">
      <c r="C302" s="114"/>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row>
    <row r="303" spans="3:50" ht="12.75" customHeight="1">
      <c r="C303" s="114"/>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row>
    <row r="304" spans="3:50" ht="12.75" customHeight="1">
      <c r="C304" s="114"/>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row>
    <row r="305" spans="3:50" ht="12.75" customHeight="1">
      <c r="C305" s="114"/>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row>
    <row r="306" spans="3:50" ht="12.75" customHeight="1">
      <c r="C306" s="114"/>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row>
    <row r="307" spans="3:50" ht="12.75" customHeight="1">
      <c r="C307" s="114"/>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row>
    <row r="308" spans="3:50" ht="12.75" customHeight="1">
      <c r="C308" s="114"/>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row>
    <row r="309" spans="3:50" ht="12.75" customHeight="1">
      <c r="C309" s="114"/>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row>
    <row r="310" spans="3:50" ht="12.75" customHeight="1">
      <c r="C310" s="114"/>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row>
    <row r="311" spans="3:50" ht="12.75" customHeight="1">
      <c r="C311" s="114"/>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row>
    <row r="312" spans="3:50" ht="12.75" customHeight="1">
      <c r="C312" s="114"/>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row>
    <row r="313" spans="3:50" ht="12.75" customHeight="1">
      <c r="C313" s="114"/>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row>
    <row r="314" spans="3:50" ht="12.75" customHeight="1">
      <c r="C314" s="114"/>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row>
    <row r="315" spans="3:50" ht="12.75" customHeight="1">
      <c r="C315" s="114"/>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row>
    <row r="316" spans="3:50" ht="12.75" customHeight="1">
      <c r="C316" s="114"/>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row>
    <row r="317" spans="3:50" ht="12.75" customHeight="1">
      <c r="C317" s="114"/>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row>
    <row r="318" spans="3:50" ht="12.75" customHeight="1">
      <c r="C318" s="114"/>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row>
    <row r="319" spans="3:50" ht="12.75" customHeight="1">
      <c r="C319" s="114"/>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row>
    <row r="320" spans="3:50" ht="12.75" customHeight="1">
      <c r="C320" s="114"/>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row>
    <row r="321" spans="3:50" ht="12.75" customHeight="1">
      <c r="C321" s="114"/>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row>
    <row r="322" spans="3:50" ht="12.75" customHeight="1">
      <c r="C322" s="114"/>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row>
    <row r="323" spans="3:50" ht="12.75" customHeight="1">
      <c r="C323" s="114"/>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row>
    <row r="324" spans="3:50" ht="12.75" customHeight="1">
      <c r="C324" s="114"/>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row>
    <row r="325" spans="3:50" ht="12.75" customHeight="1">
      <c r="C325" s="114"/>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row>
    <row r="326" spans="3:50" ht="12.75" customHeight="1">
      <c r="C326" s="114"/>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row>
    <row r="327" spans="3:50" ht="12.75" customHeight="1">
      <c r="C327" s="114"/>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row>
    <row r="328" spans="3:50" ht="12.75" customHeight="1">
      <c r="C328" s="114"/>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row>
    <row r="329" spans="3:50" ht="12.75" customHeight="1">
      <c r="C329" s="114"/>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row>
    <row r="330" spans="3:50" ht="12.75" customHeight="1">
      <c r="C330" s="114"/>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row>
    <row r="331" spans="3:50" ht="12.75" customHeight="1">
      <c r="C331" s="114"/>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row>
    <row r="332" spans="3:50" ht="12.75" customHeight="1">
      <c r="C332" s="114"/>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row>
    <row r="333" spans="3:50" ht="12.75" customHeight="1">
      <c r="C333" s="114"/>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row>
    <row r="334" spans="3:50" ht="12.75" customHeight="1">
      <c r="C334" s="114"/>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row>
    <row r="335" spans="3:50" ht="12.75" customHeight="1">
      <c r="C335" s="114"/>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row>
    <row r="336" spans="3:50" ht="12.75" customHeight="1">
      <c r="C336" s="114"/>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row>
    <row r="337" spans="3:50" ht="12.75" customHeight="1">
      <c r="C337" s="114"/>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row>
    <row r="338" spans="3:50" ht="12.75" customHeight="1">
      <c r="C338" s="114"/>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row>
    <row r="339" spans="3:50" ht="12.75" customHeight="1">
      <c r="C339" s="114"/>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row>
    <row r="340" spans="3:50" ht="12.75" customHeight="1">
      <c r="C340" s="114"/>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row>
    <row r="341" spans="3:50" ht="12.75" customHeight="1">
      <c r="C341" s="114"/>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row>
    <row r="342" spans="3:50" ht="12.75" customHeight="1">
      <c r="C342" s="114"/>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row>
    <row r="343" spans="3:50" ht="12.75" customHeight="1">
      <c r="C343" s="114"/>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row>
    <row r="344" spans="3:50" ht="12.75" customHeight="1">
      <c r="C344" s="114"/>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row>
    <row r="345" spans="3:50" ht="12.75" customHeight="1">
      <c r="C345" s="114"/>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row>
    <row r="346" spans="3:50" ht="12.75" customHeight="1">
      <c r="C346" s="114"/>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row>
    <row r="347" spans="3:50" ht="12.75" customHeight="1">
      <c r="C347" s="114"/>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row>
    <row r="348" spans="3:50" ht="12.75" customHeight="1">
      <c r="C348" s="114"/>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row>
    <row r="349" spans="3:50" ht="12.75" customHeight="1">
      <c r="C349" s="114"/>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row>
    <row r="350" spans="3:50" ht="12.75" customHeight="1">
      <c r="C350" s="114"/>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row>
    <row r="351" spans="3:50" ht="12.75" customHeight="1">
      <c r="C351" s="114"/>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row>
    <row r="352" spans="3:50" ht="12.75" customHeight="1">
      <c r="C352" s="114"/>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row>
    <row r="353" spans="3:50" ht="12.75" customHeight="1">
      <c r="C353" s="114"/>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row>
    <row r="354" spans="3:50" ht="12.75" customHeight="1">
      <c r="C354" s="114"/>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row>
    <row r="355" spans="3:50" ht="12.75" customHeight="1">
      <c r="C355" s="114"/>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row>
    <row r="356" spans="3:50" ht="12.75" customHeight="1">
      <c r="C356" s="114"/>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row>
    <row r="357" spans="3:50" ht="12.75" customHeight="1">
      <c r="C357" s="114"/>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row>
    <row r="358" spans="3:50" ht="12.75" customHeight="1">
      <c r="C358" s="114"/>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row>
    <row r="359" spans="3:50" ht="12.75" customHeight="1">
      <c r="C359" s="114"/>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row>
    <row r="360" spans="3:50" ht="12.75" customHeight="1">
      <c r="C360" s="114"/>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row>
    <row r="361" spans="3:50" ht="12.75" customHeight="1">
      <c r="C361" s="114"/>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row>
    <row r="362" spans="3:50" ht="12.75" customHeight="1">
      <c r="C362" s="114"/>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row>
    <row r="363" spans="3:50" ht="12.75" customHeight="1">
      <c r="C363" s="114"/>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row>
    <row r="364" spans="3:50" ht="12.75" customHeight="1">
      <c r="C364" s="114"/>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row>
    <row r="365" spans="3:50" ht="12.75" customHeight="1">
      <c r="C365" s="114"/>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row>
    <row r="366" spans="3:50" ht="12.75" customHeight="1">
      <c r="C366" s="114"/>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row>
    <row r="367" spans="3:50" ht="12.75" customHeight="1">
      <c r="C367" s="114"/>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row>
    <row r="368" spans="3:50" ht="12.75" customHeight="1">
      <c r="C368" s="114"/>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row>
    <row r="369" spans="3:50" ht="12.75" customHeight="1">
      <c r="C369" s="114"/>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row>
    <row r="370" spans="3:50" ht="12.75" customHeight="1">
      <c r="C370" s="114"/>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row>
    <row r="371" spans="3:50" ht="12.75" customHeight="1">
      <c r="C371" s="114"/>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row>
    <row r="372" spans="3:50" ht="12.75" customHeight="1">
      <c r="C372" s="114"/>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row>
    <row r="373" spans="3:50" ht="12.75" customHeight="1">
      <c r="C373" s="114"/>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row>
    <row r="374" spans="3:50" ht="12.75" customHeight="1">
      <c r="C374" s="114"/>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row>
    <row r="375" spans="3:50" ht="12.75" customHeight="1">
      <c r="C375" s="114"/>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row>
    <row r="376" spans="3:50" ht="12.75" customHeight="1">
      <c r="C376" s="114"/>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row>
    <row r="377" spans="3:50" ht="12.75" customHeight="1">
      <c r="C377" s="114"/>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row>
    <row r="378" spans="3:50" ht="12.75" customHeight="1">
      <c r="C378" s="114"/>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row>
    <row r="379" spans="3:50" ht="12.75" customHeight="1">
      <c r="C379" s="114"/>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row>
    <row r="380" spans="3:50" ht="12.75" customHeight="1">
      <c r="C380" s="114"/>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row>
    <row r="381" spans="3:50" ht="12.75" customHeight="1">
      <c r="C381" s="114"/>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row>
    <row r="382" spans="3:50" ht="12.75" customHeight="1">
      <c r="C382" s="114"/>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row>
    <row r="383" spans="3:50" ht="12.75" customHeight="1">
      <c r="C383" s="114"/>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row>
    <row r="384" spans="3:50" ht="12.75" customHeight="1">
      <c r="C384" s="114"/>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row>
    <row r="385" spans="3:50" ht="12.75" customHeight="1">
      <c r="C385" s="114"/>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row>
    <row r="386" spans="3:50" ht="12.75" customHeight="1">
      <c r="C386" s="114"/>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row>
    <row r="387" spans="3:50" ht="12.75" customHeight="1">
      <c r="C387" s="114"/>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row>
    <row r="388" spans="3:50" ht="12.75" customHeight="1">
      <c r="C388" s="114"/>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row>
    <row r="389" spans="3:50" ht="12.75" customHeight="1">
      <c r="C389" s="114"/>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row>
    <row r="390" spans="3:50" ht="12.75" customHeight="1">
      <c r="C390" s="114"/>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row>
    <row r="391" spans="3:50" ht="12.75" customHeight="1">
      <c r="C391" s="114"/>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row>
    <row r="392" spans="3:50" ht="12.75" customHeight="1">
      <c r="C392" s="114"/>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row>
    <row r="393" spans="3:50" ht="12.75" customHeight="1">
      <c r="C393" s="114"/>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row>
    <row r="394" spans="3:50" ht="12.75" customHeight="1">
      <c r="C394" s="114"/>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row>
    <row r="395" spans="3:50" ht="12.75" customHeight="1">
      <c r="C395" s="114"/>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row>
    <row r="396" spans="3:50" ht="12.75" customHeight="1">
      <c r="C396" s="114"/>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row>
    <row r="397" spans="3:50" ht="12.75" customHeight="1">
      <c r="C397" s="114"/>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row>
    <row r="398" spans="3:50" ht="12.75" customHeight="1">
      <c r="C398" s="114"/>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row>
    <row r="399" spans="3:50" ht="12.75" customHeight="1">
      <c r="C399" s="114"/>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row>
    <row r="400" spans="3:50" ht="12.75" customHeight="1">
      <c r="C400" s="114"/>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row>
    <row r="401" spans="3:50" ht="12.75" customHeight="1">
      <c r="C401" s="114"/>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row>
    <row r="402" spans="3:50" ht="12.75" customHeight="1">
      <c r="C402" s="114"/>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row>
    <row r="403" spans="3:50" ht="12.75" customHeight="1">
      <c r="C403" s="114"/>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row>
    <row r="404" spans="3:50" ht="12.75" customHeight="1">
      <c r="C404" s="114"/>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row>
    <row r="405" spans="3:50" ht="12.75" customHeight="1">
      <c r="C405" s="114"/>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row>
    <row r="406" spans="3:50" ht="12.75" customHeight="1">
      <c r="C406" s="114"/>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row>
    <row r="407" spans="3:50" ht="12.75" customHeight="1">
      <c r="C407" s="114"/>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row>
    <row r="408" spans="3:50" ht="12.75" customHeight="1">
      <c r="C408" s="114"/>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row>
    <row r="409" spans="3:50" ht="12.75" customHeight="1">
      <c r="C409" s="114"/>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row>
    <row r="410" spans="3:50" ht="12.75" customHeight="1">
      <c r="C410" s="114"/>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row>
    <row r="411" spans="3:50" ht="12.75" customHeight="1">
      <c r="C411" s="114"/>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row>
    <row r="412" spans="3:50" ht="12.75" customHeight="1">
      <c r="C412" s="114"/>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row>
    <row r="413" spans="3:50" ht="12.75" customHeight="1">
      <c r="C413" s="114"/>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row>
    <row r="414" spans="3:50" ht="12.75" customHeight="1">
      <c r="C414" s="114"/>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row>
    <row r="415" spans="3:50" ht="12.75" customHeight="1">
      <c r="C415" s="114"/>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row>
    <row r="416" spans="3:50" ht="12.75" customHeight="1">
      <c r="C416" s="114"/>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row>
    <row r="417" spans="3:50" ht="12.75" customHeight="1">
      <c r="C417" s="114"/>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row>
    <row r="418" spans="3:50" ht="12.75" customHeight="1">
      <c r="C418" s="114"/>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row>
    <row r="419" spans="3:50" ht="12.75" customHeight="1">
      <c r="C419" s="114"/>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row>
    <row r="420" spans="3:50" ht="12.75" customHeight="1">
      <c r="C420" s="114"/>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row>
    <row r="421" spans="3:50" ht="12.75" customHeight="1">
      <c r="C421" s="114"/>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row>
    <row r="422" spans="3:50" ht="12.75" customHeight="1">
      <c r="C422" s="114"/>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row>
    <row r="423" spans="3:50" ht="12.75" customHeight="1">
      <c r="C423" s="114"/>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row>
    <row r="424" spans="3:50" ht="12.75" customHeight="1">
      <c r="C424" s="114"/>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row>
    <row r="425" spans="3:50" ht="12.75" customHeight="1">
      <c r="C425" s="114"/>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row>
    <row r="426" spans="3:50" ht="12.75" customHeight="1">
      <c r="C426" s="114"/>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row>
    <row r="427" spans="3:50" ht="12.75" customHeight="1">
      <c r="C427" s="114"/>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row>
    <row r="428" spans="3:50" ht="12.75" customHeight="1">
      <c r="C428" s="114"/>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row>
    <row r="429" spans="3:50" ht="12.75" customHeight="1">
      <c r="C429" s="114"/>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row>
    <row r="430" spans="3:50" ht="12.75" customHeight="1">
      <c r="C430" s="114"/>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row>
    <row r="431" spans="3:50" ht="12.75" customHeight="1">
      <c r="C431" s="114"/>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row>
    <row r="432" spans="3:50" ht="12.75" customHeight="1">
      <c r="C432" s="114"/>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row>
    <row r="433" spans="3:50" ht="12.75" customHeight="1">
      <c r="C433" s="114"/>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row>
    <row r="434" spans="3:50" ht="12.75" customHeight="1">
      <c r="C434" s="114"/>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row>
    <row r="435" spans="3:50" ht="12.75" customHeight="1">
      <c r="C435" s="114"/>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row>
    <row r="436" spans="3:50" ht="12.75" customHeight="1">
      <c r="C436" s="114"/>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row>
    <row r="437" spans="3:50" ht="12.75" customHeight="1">
      <c r="C437" s="114"/>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row>
    <row r="438" spans="3:50" ht="12.75" customHeight="1">
      <c r="C438" s="114"/>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row>
    <row r="439" spans="3:50" ht="12.75" customHeight="1">
      <c r="C439" s="114"/>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row>
    <row r="440" spans="3:50" ht="12.75" customHeight="1">
      <c r="C440" s="114"/>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row>
    <row r="441" spans="3:50" ht="12.75" customHeight="1">
      <c r="C441" s="114"/>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row>
    <row r="442" spans="3:50" ht="12.75" customHeight="1">
      <c r="C442" s="114"/>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row>
    <row r="443" spans="3:50" ht="12.75" customHeight="1">
      <c r="C443" s="114"/>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row>
    <row r="444" spans="3:50" ht="12.75" customHeight="1">
      <c r="C444" s="114"/>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row>
    <row r="445" spans="3:50" ht="12.75" customHeight="1">
      <c r="C445" s="114"/>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row>
    <row r="446" spans="3:50" ht="12.75" customHeight="1">
      <c r="C446" s="114"/>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row>
    <row r="447" spans="3:50" ht="12.75" customHeight="1">
      <c r="C447" s="114"/>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row>
    <row r="448" spans="3:50" ht="12.75" customHeight="1">
      <c r="C448" s="114"/>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row>
    <row r="449" spans="3:50" ht="12.75" customHeight="1">
      <c r="C449" s="114"/>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row>
    <row r="450" spans="3:50" ht="12.75" customHeight="1">
      <c r="C450" s="114"/>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row>
    <row r="451" spans="3:50" ht="12.75" customHeight="1">
      <c r="C451" s="114"/>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row>
    <row r="452" spans="3:50" ht="12.75" customHeight="1">
      <c r="C452" s="114"/>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row>
    <row r="453" spans="3:50" ht="12.75" customHeight="1">
      <c r="C453" s="114"/>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row>
    <row r="454" spans="3:50" ht="12.75" customHeight="1">
      <c r="C454" s="114"/>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row>
    <row r="455" spans="3:50" ht="12.75" customHeight="1">
      <c r="C455" s="114"/>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row>
    <row r="456" spans="3:50" ht="12.75" customHeight="1">
      <c r="C456" s="114"/>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row>
    <row r="457" spans="3:50" ht="12.75" customHeight="1">
      <c r="C457" s="114"/>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row>
    <row r="458" spans="3:50" ht="12.75" customHeight="1">
      <c r="C458" s="114"/>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row>
    <row r="459" spans="3:50" ht="12.75" customHeight="1">
      <c r="C459" s="114"/>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row>
    <row r="460" spans="3:50" ht="12.75" customHeight="1">
      <c r="C460" s="114"/>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row>
    <row r="461" spans="3:50" ht="12.75" customHeight="1">
      <c r="C461" s="114"/>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row>
    <row r="462" spans="3:50" ht="12.75" customHeight="1">
      <c r="C462" s="114"/>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row>
    <row r="463" spans="3:50" ht="12.75" customHeight="1">
      <c r="C463" s="114"/>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row>
    <row r="464" spans="3:50" ht="12.75" customHeight="1">
      <c r="C464" s="114"/>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row>
    <row r="465" spans="3:50" ht="12.75" customHeight="1">
      <c r="C465" s="114"/>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row>
    <row r="466" spans="3:50" ht="12.75" customHeight="1">
      <c r="C466" s="114"/>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row>
    <row r="467" spans="3:50" ht="12.75" customHeight="1">
      <c r="C467" s="114"/>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row>
    <row r="468" spans="3:50" ht="12.75" customHeight="1">
      <c r="C468" s="114"/>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row>
    <row r="469" spans="3:50" ht="12.75" customHeight="1">
      <c r="C469" s="114"/>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row>
    <row r="470" spans="3:50" ht="12.75" customHeight="1">
      <c r="C470" s="114"/>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row>
    <row r="471" spans="3:50" ht="12.75" customHeight="1">
      <c r="C471" s="114"/>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row>
    <row r="472" spans="3:50" ht="12.75" customHeight="1">
      <c r="C472" s="114"/>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row>
    <row r="473" spans="3:50" ht="12.75" customHeight="1">
      <c r="C473" s="114"/>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row>
    <row r="474" spans="3:50" ht="12.75" customHeight="1">
      <c r="C474" s="114"/>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row>
    <row r="475" spans="3:50" ht="12.75" customHeight="1">
      <c r="C475" s="114"/>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row>
    <row r="476" spans="3:50" ht="12.75" customHeight="1">
      <c r="C476" s="114"/>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row>
    <row r="477" spans="3:50" ht="12.75" customHeight="1">
      <c r="C477" s="114"/>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row>
    <row r="478" spans="3:50" ht="12.75" customHeight="1">
      <c r="C478" s="114"/>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row>
    <row r="479" spans="3:50" ht="12.75" customHeight="1">
      <c r="C479" s="114"/>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row>
    <row r="480" spans="3:50" ht="12.75" customHeight="1">
      <c r="C480" s="114"/>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row>
    <row r="481" spans="3:50" ht="12.75" customHeight="1">
      <c r="C481" s="114"/>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row>
    <row r="482" spans="3:50" ht="12.75" customHeight="1">
      <c r="C482" s="114"/>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row>
    <row r="483" spans="3:50" ht="12.75" customHeight="1">
      <c r="C483" s="114"/>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row>
    <row r="484" spans="3:50" ht="12.75" customHeight="1">
      <c r="C484" s="114"/>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row>
    <row r="485" spans="3:50" ht="12.75" customHeight="1">
      <c r="C485" s="114"/>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row>
    <row r="486" spans="3:50" ht="12.75" customHeight="1">
      <c r="C486" s="114"/>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row>
    <row r="487" spans="3:50" ht="12.75" customHeight="1">
      <c r="C487" s="114"/>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row>
    <row r="488" spans="3:50" ht="12.75" customHeight="1">
      <c r="C488" s="114"/>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row>
    <row r="489" spans="3:50" ht="12.75" customHeight="1">
      <c r="C489" s="114"/>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row>
    <row r="490" spans="3:50" ht="12.75" customHeight="1">
      <c r="C490" s="114"/>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row>
    <row r="491" spans="3:50" ht="12.75" customHeight="1">
      <c r="C491" s="114"/>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row>
    <row r="492" spans="3:50" ht="12.75" customHeight="1">
      <c r="C492" s="114"/>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row>
    <row r="493" spans="3:50" ht="12.75" customHeight="1">
      <c r="C493" s="114"/>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row>
    <row r="494" spans="3:50" ht="12.75" customHeight="1">
      <c r="C494" s="114"/>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row>
    <row r="495" spans="3:50" ht="12.75" customHeight="1">
      <c r="C495" s="114"/>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row>
    <row r="496" spans="3:50" ht="12.75" customHeight="1">
      <c r="C496" s="114"/>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row>
    <row r="497" spans="3:50" ht="12.75" customHeight="1">
      <c r="C497" s="114"/>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row>
    <row r="498" spans="3:50" ht="12.75" customHeight="1">
      <c r="C498" s="114"/>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row>
    <row r="499" spans="3:50" ht="12.75" customHeight="1">
      <c r="C499" s="114"/>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row>
    <row r="500" spans="3:50" ht="12.75" customHeight="1">
      <c r="C500" s="114"/>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row>
    <row r="501" spans="3:50" ht="12.75" customHeight="1">
      <c r="C501" s="114"/>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row>
    <row r="502" spans="3:50" ht="12.75" customHeight="1">
      <c r="C502" s="114"/>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row>
    <row r="503" spans="3:50" ht="12.75" customHeight="1">
      <c r="C503" s="114"/>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row>
    <row r="504" spans="3:50" ht="12.75" customHeight="1">
      <c r="C504" s="114"/>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row>
    <row r="505" spans="3:50" ht="12.75" customHeight="1">
      <c r="C505" s="114"/>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row>
    <row r="506" spans="3:50" ht="12.75" customHeight="1">
      <c r="C506" s="114"/>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row>
    <row r="507" spans="3:50" ht="12.75" customHeight="1">
      <c r="C507" s="114"/>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row>
    <row r="508" spans="3:50" ht="12.75" customHeight="1">
      <c r="C508" s="114"/>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row>
    <row r="509" spans="3:50" ht="12.75" customHeight="1">
      <c r="C509" s="114"/>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row>
    <row r="510" spans="3:50" ht="12.75" customHeight="1">
      <c r="C510" s="114"/>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row>
    <row r="511" spans="3:50" ht="12.75" customHeight="1">
      <c r="C511" s="114"/>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row>
    <row r="512" spans="3:50" ht="12.75" customHeight="1">
      <c r="C512" s="114"/>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row>
    <row r="513" spans="3:50" ht="12.75" customHeight="1">
      <c r="C513" s="114"/>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8" t="s">
        <v>176</v>
      </c>
      <c r="B1" s="138"/>
      <c r="C1" s="138"/>
      <c r="D1" s="156"/>
    </row>
    <row r="2" spans="1:5" ht="29.25" customHeight="1">
      <c r="A2" s="139" t="s">
        <v>59</v>
      </c>
      <c r="B2" s="81" t="s">
        <v>40</v>
      </c>
      <c r="C2" s="84"/>
      <c r="D2" s="75" t="s">
        <v>207</v>
      </c>
      <c r="E2" s="51"/>
    </row>
    <row r="3" spans="1:5" ht="20.25" customHeight="1">
      <c r="A3" s="140">
        <v>1</v>
      </c>
      <c r="B3" s="141" t="s">
        <v>177</v>
      </c>
      <c r="C3" s="150"/>
      <c r="D3" s="157">
        <v>1647</v>
      </c>
      <c r="E3" s="51"/>
    </row>
    <row r="4" spans="1:5" ht="20.25" customHeight="1">
      <c r="A4" s="140">
        <v>2</v>
      </c>
      <c r="B4" s="142" t="s">
        <v>178</v>
      </c>
      <c r="C4" s="151" t="s">
        <v>205</v>
      </c>
      <c r="D4" s="157">
        <v>1068</v>
      </c>
      <c r="E4" s="51"/>
    </row>
    <row r="5" spans="1:5" ht="20.25" customHeight="1">
      <c r="A5" s="140">
        <v>3</v>
      </c>
      <c r="B5" s="143"/>
      <c r="C5" s="151" t="s">
        <v>164</v>
      </c>
      <c r="D5" s="157">
        <v>19</v>
      </c>
      <c r="E5" s="51"/>
    </row>
    <row r="6" spans="1:5" ht="20.25" customHeight="1">
      <c r="A6" s="140">
        <v>4</v>
      </c>
      <c r="B6" s="143"/>
      <c r="C6" s="151" t="s">
        <v>206</v>
      </c>
      <c r="D6" s="157">
        <v>502</v>
      </c>
      <c r="E6" s="51"/>
    </row>
    <row r="7" spans="1:5" ht="20.25" customHeight="1">
      <c r="A7" s="140">
        <v>5</v>
      </c>
      <c r="B7" s="143"/>
      <c r="C7" s="151" t="s">
        <v>165</v>
      </c>
      <c r="D7" s="157">
        <v>41</v>
      </c>
      <c r="E7" s="51"/>
    </row>
    <row r="8" spans="1:5" ht="19.5" customHeight="1">
      <c r="A8" s="140">
        <v>6</v>
      </c>
      <c r="B8" s="144"/>
      <c r="C8" s="151" t="s">
        <v>167</v>
      </c>
      <c r="D8" s="157">
        <v>17</v>
      </c>
      <c r="E8" s="51"/>
    </row>
    <row r="9" spans="1:10" ht="17.25" customHeight="1">
      <c r="A9" s="140">
        <v>7</v>
      </c>
      <c r="B9" s="145" t="s">
        <v>179</v>
      </c>
      <c r="C9" s="152"/>
      <c r="D9" s="157">
        <v>301</v>
      </c>
      <c r="E9" s="51"/>
      <c r="G9" s="161"/>
      <c r="H9" s="161"/>
      <c r="I9" s="161"/>
      <c r="J9" s="163"/>
    </row>
    <row r="10" spans="1:10" ht="18.75" customHeight="1">
      <c r="A10" s="140">
        <v>8</v>
      </c>
      <c r="B10" s="145" t="s">
        <v>180</v>
      </c>
      <c r="C10" s="152"/>
      <c r="D10" s="157">
        <v>85</v>
      </c>
      <c r="E10" s="51"/>
      <c r="G10" s="161"/>
      <c r="H10" s="161"/>
      <c r="I10" s="161"/>
      <c r="J10" s="163"/>
    </row>
    <row r="11" spans="1:10" ht="18.75" customHeight="1">
      <c r="A11" s="140">
        <v>9</v>
      </c>
      <c r="B11" s="145" t="s">
        <v>181</v>
      </c>
      <c r="C11" s="152"/>
      <c r="D11" s="157">
        <v>334</v>
      </c>
      <c r="E11" s="51"/>
      <c r="G11" s="161"/>
      <c r="H11" s="161"/>
      <c r="I11" s="161"/>
      <c r="J11" s="163"/>
    </row>
    <row r="12" spans="1:10" ht="18" customHeight="1">
      <c r="A12" s="140">
        <v>10</v>
      </c>
      <c r="B12" s="146" t="s">
        <v>182</v>
      </c>
      <c r="C12" s="153"/>
      <c r="D12" s="157">
        <v>116</v>
      </c>
      <c r="E12" s="51"/>
      <c r="G12" s="161"/>
      <c r="H12" s="161"/>
      <c r="I12" s="161"/>
      <c r="J12" s="163"/>
    </row>
    <row r="13" spans="1:10" ht="18" customHeight="1">
      <c r="A13" s="140">
        <v>11</v>
      </c>
      <c r="B13" s="147" t="s">
        <v>183</v>
      </c>
      <c r="C13" s="147"/>
      <c r="D13" s="157">
        <v>142</v>
      </c>
      <c r="E13" s="51"/>
      <c r="G13" s="161"/>
      <c r="H13" s="161"/>
      <c r="I13" s="161"/>
      <c r="J13" s="163"/>
    </row>
    <row r="14" spans="1:10" ht="16.5" customHeight="1">
      <c r="A14" s="140">
        <v>12</v>
      </c>
      <c r="B14" s="146" t="s">
        <v>184</v>
      </c>
      <c r="C14" s="153"/>
      <c r="D14" s="157">
        <v>129</v>
      </c>
      <c r="E14" s="51"/>
      <c r="G14" s="161"/>
      <c r="H14" s="161"/>
      <c r="I14" s="161"/>
      <c r="J14" s="163"/>
    </row>
    <row r="15" spans="1:10" ht="18" customHeight="1">
      <c r="A15" s="140">
        <v>13</v>
      </c>
      <c r="B15" s="145" t="s">
        <v>185</v>
      </c>
      <c r="C15" s="152"/>
      <c r="D15" s="157">
        <v>38</v>
      </c>
      <c r="E15" s="51"/>
      <c r="G15" s="161"/>
      <c r="H15" s="161"/>
      <c r="I15" s="161"/>
      <c r="J15" s="163"/>
    </row>
    <row r="16" spans="1:10" ht="18" customHeight="1">
      <c r="A16" s="140">
        <v>14</v>
      </c>
      <c r="B16" s="148" t="s">
        <v>186</v>
      </c>
      <c r="C16" s="154"/>
      <c r="D16" s="157">
        <v>11</v>
      </c>
      <c r="E16" s="51"/>
      <c r="G16" s="161"/>
      <c r="H16" s="161"/>
      <c r="I16" s="161"/>
      <c r="J16" s="163"/>
    </row>
    <row r="17" spans="1:10" ht="18" customHeight="1">
      <c r="A17" s="140">
        <v>15</v>
      </c>
      <c r="B17" s="148" t="s">
        <v>187</v>
      </c>
      <c r="C17" s="154"/>
      <c r="D17" s="157">
        <v>1</v>
      </c>
      <c r="E17" s="51"/>
      <c r="G17" s="161"/>
      <c r="H17" s="161"/>
      <c r="I17" s="161"/>
      <c r="J17" s="163"/>
    </row>
    <row r="18" spans="1:10" ht="18" customHeight="1">
      <c r="A18" s="140">
        <v>16</v>
      </c>
      <c r="B18" s="145" t="s">
        <v>188</v>
      </c>
      <c r="C18" s="152"/>
      <c r="D18" s="157">
        <v>335</v>
      </c>
      <c r="E18" s="51"/>
      <c r="G18" s="161"/>
      <c r="H18" s="161"/>
      <c r="I18" s="161"/>
      <c r="J18" s="163"/>
    </row>
    <row r="19" spans="1:10" ht="18" customHeight="1">
      <c r="A19" s="140">
        <v>17</v>
      </c>
      <c r="B19" s="145" t="s">
        <v>189</v>
      </c>
      <c r="C19" s="152"/>
      <c r="D19" s="157">
        <v>2</v>
      </c>
      <c r="E19" s="51"/>
      <c r="G19" s="161"/>
      <c r="H19" s="161"/>
      <c r="I19" s="161"/>
      <c r="J19" s="163"/>
    </row>
    <row r="20" spans="1:10" ht="18" customHeight="1">
      <c r="A20" s="140">
        <v>18</v>
      </c>
      <c r="B20" s="148" t="s">
        <v>190</v>
      </c>
      <c r="C20" s="154"/>
      <c r="D20" s="157">
        <v>150240</v>
      </c>
      <c r="E20" s="51"/>
      <c r="G20" s="161"/>
      <c r="H20" s="161"/>
      <c r="I20" s="161"/>
      <c r="J20" s="163"/>
    </row>
    <row r="21" spans="1:10" ht="18" customHeight="1">
      <c r="A21" s="140">
        <v>19</v>
      </c>
      <c r="B21" s="148" t="s">
        <v>191</v>
      </c>
      <c r="C21" s="154"/>
      <c r="D21" s="157"/>
      <c r="E21" s="51"/>
      <c r="G21" s="161"/>
      <c r="H21" s="161"/>
      <c r="I21" s="161"/>
      <c r="J21" s="163"/>
    </row>
    <row r="22" spans="1:10" ht="18" customHeight="1">
      <c r="A22" s="140">
        <v>20</v>
      </c>
      <c r="B22" s="145" t="s">
        <v>192</v>
      </c>
      <c r="C22" s="152"/>
      <c r="D22" s="157">
        <v>36</v>
      </c>
      <c r="E22" s="51"/>
      <c r="G22" s="161"/>
      <c r="H22" s="161"/>
      <c r="I22" s="161"/>
      <c r="J22" s="163"/>
    </row>
    <row r="23" spans="1:10" ht="18" customHeight="1">
      <c r="A23" s="140">
        <v>21</v>
      </c>
      <c r="B23" s="148" t="s">
        <v>193</v>
      </c>
      <c r="C23" s="154"/>
      <c r="D23" s="157">
        <v>45800</v>
      </c>
      <c r="E23" s="51"/>
      <c r="G23" s="161"/>
      <c r="H23" s="161"/>
      <c r="I23" s="161"/>
      <c r="J23" s="163"/>
    </row>
    <row r="24" spans="1:10" ht="18" customHeight="1">
      <c r="A24" s="140">
        <v>22</v>
      </c>
      <c r="B24" s="145" t="s">
        <v>194</v>
      </c>
      <c r="C24" s="152"/>
      <c r="D24" s="157">
        <v>25</v>
      </c>
      <c r="E24" s="51"/>
      <c r="G24" s="161"/>
      <c r="H24" s="161"/>
      <c r="I24" s="161"/>
      <c r="J24" s="163"/>
    </row>
    <row r="25" spans="1:10" ht="23.25" customHeight="1">
      <c r="A25" s="140">
        <v>23</v>
      </c>
      <c r="B25" s="147" t="s">
        <v>195</v>
      </c>
      <c r="C25" s="147"/>
      <c r="D25" s="157">
        <v>4795</v>
      </c>
      <c r="E25" s="51"/>
      <c r="G25" s="162"/>
      <c r="H25" s="162"/>
      <c r="I25" s="162"/>
      <c r="J25" s="163"/>
    </row>
    <row r="26" spans="1:10" ht="27" customHeight="1">
      <c r="A26" s="140">
        <v>24</v>
      </c>
      <c r="B26" s="145" t="s">
        <v>196</v>
      </c>
      <c r="C26" s="152"/>
      <c r="D26" s="157">
        <v>62</v>
      </c>
      <c r="E26" s="51"/>
      <c r="G26" s="162"/>
      <c r="H26" s="162"/>
      <c r="I26" s="162"/>
      <c r="J26" s="163"/>
    </row>
    <row r="27" spans="1:10" ht="18" customHeight="1">
      <c r="A27" s="140">
        <v>25</v>
      </c>
      <c r="B27" s="147" t="s">
        <v>197</v>
      </c>
      <c r="C27" s="147"/>
      <c r="D27" s="157">
        <v>871057</v>
      </c>
      <c r="E27" s="51"/>
      <c r="G27" s="162"/>
      <c r="H27" s="162"/>
      <c r="I27" s="162"/>
      <c r="J27" s="163"/>
    </row>
    <row r="28" spans="1:10" ht="14.25" customHeight="1">
      <c r="A28" s="140">
        <v>26</v>
      </c>
      <c r="B28" s="149" t="s">
        <v>198</v>
      </c>
      <c r="C28" s="149"/>
      <c r="D28" s="157">
        <v>116264</v>
      </c>
      <c r="E28" s="51"/>
      <c r="G28" s="162"/>
      <c r="H28" s="162"/>
      <c r="I28" s="162"/>
      <c r="J28" s="163"/>
    </row>
    <row r="29" spans="1:10" ht="16.5" customHeight="1">
      <c r="A29" s="140">
        <v>27</v>
      </c>
      <c r="B29" s="147" t="s">
        <v>199</v>
      </c>
      <c r="C29" s="147"/>
      <c r="D29" s="157"/>
      <c r="E29" s="51"/>
      <c r="G29" s="163"/>
      <c r="H29" s="163"/>
      <c r="I29" s="163"/>
      <c r="J29" s="163"/>
    </row>
    <row r="30" spans="1:5" ht="16.5" customHeight="1">
      <c r="A30" s="140">
        <v>28</v>
      </c>
      <c r="B30" s="149" t="s">
        <v>200</v>
      </c>
      <c r="C30" s="149"/>
      <c r="D30" s="157"/>
      <c r="E30" s="51"/>
    </row>
    <row r="31" spans="1:8" ht="16.5" customHeight="1">
      <c r="A31" s="140">
        <v>29</v>
      </c>
      <c r="B31" s="145" t="s">
        <v>201</v>
      </c>
      <c r="C31" s="152"/>
      <c r="D31" s="157">
        <v>287</v>
      </c>
      <c r="E31" s="51"/>
      <c r="G31" s="164"/>
      <c r="H31" s="164"/>
    </row>
    <row r="32" spans="1:8" ht="16.5" customHeight="1">
      <c r="A32" s="140">
        <v>30</v>
      </c>
      <c r="B32" s="145" t="s">
        <v>202</v>
      </c>
      <c r="C32" s="152"/>
      <c r="D32" s="157">
        <v>282</v>
      </c>
      <c r="E32" s="51"/>
      <c r="G32" s="164"/>
      <c r="H32" s="164"/>
    </row>
    <row r="33" spans="1:8" ht="16.5" customHeight="1">
      <c r="A33" s="140">
        <v>31</v>
      </c>
      <c r="B33" s="145" t="s">
        <v>203</v>
      </c>
      <c r="C33" s="152"/>
      <c r="D33" s="157">
        <v>562</v>
      </c>
      <c r="E33" s="51"/>
      <c r="G33" s="164"/>
      <c r="H33" s="164"/>
    </row>
    <row r="34" spans="1:8" ht="16.5" customHeight="1">
      <c r="A34" s="140">
        <v>32</v>
      </c>
      <c r="B34" s="147" t="s">
        <v>204</v>
      </c>
      <c r="C34" s="147"/>
      <c r="D34" s="157">
        <v>3</v>
      </c>
      <c r="E34" s="51"/>
      <c r="G34" s="164"/>
      <c r="H34" s="164"/>
    </row>
    <row r="35" spans="1:5" ht="12.75">
      <c r="A35" s="14"/>
      <c r="B35" s="14"/>
      <c r="C35" s="14"/>
      <c r="D35" s="158"/>
      <c r="E35" s="159"/>
    </row>
    <row r="36" spans="1:4" ht="12.75" customHeight="1">
      <c r="A36" s="15"/>
      <c r="B36" s="15"/>
      <c r="C36" s="155"/>
      <c r="D36" s="55"/>
    </row>
    <row r="37" spans="1:4" ht="12.75" customHeight="1">
      <c r="A37" s="15"/>
      <c r="B37" s="15"/>
      <c r="C37" s="15"/>
      <c r="D37" s="55"/>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0"/>
    </row>
    <row r="43" spans="1:5" ht="12.75" customHeight="1">
      <c r="A43" s="15"/>
      <c r="B43" s="15"/>
      <c r="C43" s="15"/>
      <c r="D43" s="15"/>
      <c r="E43" s="160"/>
    </row>
    <row r="44" spans="1:4" ht="12.75" customHeight="1">
      <c r="A44" s="15"/>
      <c r="B44" s="15"/>
      <c r="C44" s="15"/>
      <c r="D44" s="15"/>
    </row>
    <row r="45" spans="1:4" ht="12.75" customHeight="1">
      <c r="A45" s="15"/>
      <c r="B45" s="15"/>
      <c r="C45" s="15"/>
      <c r="D45" s="15"/>
    </row>
    <row r="46" spans="1:5" ht="12.75" customHeight="1">
      <c r="A46" s="15"/>
      <c r="B46" s="15"/>
      <c r="C46" s="15"/>
      <c r="D46" s="15"/>
      <c r="E46" s="160"/>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2" width="8.7109375" customWidth="1"/>
    <col min="3" max="3" width="14.4218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5" t="s">
        <v>208</v>
      </c>
      <c r="B1" s="165"/>
      <c r="C1" s="165"/>
      <c r="D1" s="165"/>
      <c r="E1" s="165"/>
      <c r="F1" s="165"/>
      <c r="G1" s="165"/>
      <c r="H1" s="165"/>
      <c r="I1" s="165"/>
      <c r="J1" s="165"/>
      <c r="K1" s="165"/>
      <c r="L1" s="165"/>
      <c r="M1" s="165"/>
      <c r="N1" s="165"/>
      <c r="O1" s="165"/>
      <c r="P1" s="165"/>
      <c r="Q1" s="165"/>
      <c r="R1" s="165"/>
      <c r="S1" s="175"/>
      <c r="T1" s="175"/>
    </row>
    <row r="2" spans="1:20" ht="24" customHeight="1">
      <c r="A2" s="166" t="s">
        <v>209</v>
      </c>
      <c r="B2" s="123" t="s">
        <v>212</v>
      </c>
      <c r="C2" s="91" t="s">
        <v>213</v>
      </c>
      <c r="D2" s="123" t="s">
        <v>214</v>
      </c>
      <c r="E2" s="123" t="s">
        <v>215</v>
      </c>
      <c r="F2" s="123" t="s">
        <v>216</v>
      </c>
      <c r="G2" s="123" t="s">
        <v>217</v>
      </c>
      <c r="H2" s="123" t="s">
        <v>218</v>
      </c>
      <c r="I2" s="123" t="s">
        <v>219</v>
      </c>
      <c r="J2" s="123" t="s">
        <v>220</v>
      </c>
      <c r="K2" s="123" t="s">
        <v>221</v>
      </c>
      <c r="L2" s="123" t="s">
        <v>222</v>
      </c>
      <c r="M2" s="123" t="s">
        <v>223</v>
      </c>
      <c r="N2" s="123" t="s">
        <v>224</v>
      </c>
      <c r="O2" s="115" t="s">
        <v>225</v>
      </c>
      <c r="P2" s="172" t="s">
        <v>226</v>
      </c>
      <c r="Q2" s="173"/>
      <c r="R2" s="174"/>
      <c r="S2" s="176"/>
      <c r="T2" s="179"/>
    </row>
    <row r="3" spans="1:20" ht="25.5" customHeight="1">
      <c r="A3" s="167"/>
      <c r="B3" s="124"/>
      <c r="C3" s="92"/>
      <c r="D3" s="124"/>
      <c r="E3" s="124"/>
      <c r="F3" s="124"/>
      <c r="G3" s="124"/>
      <c r="H3" s="124"/>
      <c r="I3" s="124"/>
      <c r="J3" s="124"/>
      <c r="K3" s="124"/>
      <c r="L3" s="124"/>
      <c r="M3" s="124"/>
      <c r="N3" s="124"/>
      <c r="O3" s="115"/>
      <c r="P3" s="123" t="s">
        <v>156</v>
      </c>
      <c r="Q3" s="172" t="s">
        <v>178</v>
      </c>
      <c r="R3" s="174"/>
      <c r="S3" s="176"/>
      <c r="T3" s="179"/>
    </row>
    <row r="4" spans="1:20" ht="90" customHeight="1">
      <c r="A4" s="168"/>
      <c r="B4" s="170"/>
      <c r="C4" s="171"/>
      <c r="D4" s="170"/>
      <c r="E4" s="170"/>
      <c r="F4" s="170"/>
      <c r="G4" s="170"/>
      <c r="H4" s="170"/>
      <c r="I4" s="170"/>
      <c r="J4" s="170"/>
      <c r="K4" s="170"/>
      <c r="L4" s="170"/>
      <c r="M4" s="170"/>
      <c r="N4" s="170"/>
      <c r="O4" s="115"/>
      <c r="P4" s="170"/>
      <c r="Q4" s="94" t="s">
        <v>227</v>
      </c>
      <c r="R4" s="94" t="s">
        <v>228</v>
      </c>
      <c r="S4" s="176"/>
      <c r="T4" s="179"/>
    </row>
    <row r="5" spans="1:20" ht="12.75">
      <c r="A5" s="111" t="s">
        <v>39</v>
      </c>
      <c r="B5" s="111">
        <v>1</v>
      </c>
      <c r="C5" s="111">
        <v>2</v>
      </c>
      <c r="D5" s="111">
        <v>3</v>
      </c>
      <c r="E5" s="111">
        <v>4</v>
      </c>
      <c r="F5" s="111">
        <v>5</v>
      </c>
      <c r="G5" s="111">
        <v>6</v>
      </c>
      <c r="H5" s="111">
        <v>7</v>
      </c>
      <c r="I5" s="111">
        <v>8</v>
      </c>
      <c r="J5" s="111">
        <v>9</v>
      </c>
      <c r="K5" s="111">
        <v>10</v>
      </c>
      <c r="L5" s="111">
        <v>11</v>
      </c>
      <c r="M5" s="111">
        <v>12</v>
      </c>
      <c r="N5" s="111">
        <v>13</v>
      </c>
      <c r="O5" s="111">
        <v>14</v>
      </c>
      <c r="P5" s="111">
        <v>15</v>
      </c>
      <c r="Q5" s="111">
        <v>16</v>
      </c>
      <c r="R5" s="111">
        <v>17</v>
      </c>
      <c r="S5" s="177"/>
      <c r="T5" s="180"/>
    </row>
    <row r="6" spans="1:20" ht="21.75" customHeight="1">
      <c r="A6" s="169" t="s">
        <v>210</v>
      </c>
      <c r="B6" s="116">
        <v>1008</v>
      </c>
      <c r="C6" s="116">
        <v>1823998</v>
      </c>
      <c r="D6" s="116"/>
      <c r="E6" s="116"/>
      <c r="F6" s="116">
        <v>371</v>
      </c>
      <c r="G6" s="116">
        <v>18</v>
      </c>
      <c r="H6" s="116">
        <v>2</v>
      </c>
      <c r="I6" s="116"/>
      <c r="J6" s="116">
        <v>110</v>
      </c>
      <c r="K6" s="116">
        <v>54</v>
      </c>
      <c r="L6" s="116">
        <v>1</v>
      </c>
      <c r="M6" s="116">
        <v>889</v>
      </c>
      <c r="N6" s="116"/>
      <c r="O6" s="116"/>
      <c r="P6" s="116">
        <v>1813</v>
      </c>
      <c r="Q6" s="116">
        <v>1772</v>
      </c>
      <c r="R6" s="116">
        <v>5</v>
      </c>
      <c r="S6" s="178"/>
      <c r="T6" s="175"/>
    </row>
    <row r="7" spans="1:20" ht="20.25" customHeight="1">
      <c r="A7" s="169" t="s">
        <v>211</v>
      </c>
      <c r="B7" s="116">
        <v>2</v>
      </c>
      <c r="C7" s="116">
        <v>9350</v>
      </c>
      <c r="D7" s="116">
        <v>4</v>
      </c>
      <c r="E7" s="116">
        <v>65</v>
      </c>
      <c r="F7" s="116"/>
      <c r="G7" s="116"/>
      <c r="H7" s="116"/>
      <c r="I7" s="116">
        <v>89</v>
      </c>
      <c r="J7" s="116"/>
      <c r="K7" s="116"/>
      <c r="L7" s="116"/>
      <c r="M7" s="116"/>
      <c r="N7" s="116"/>
      <c r="O7" s="116">
        <v>16</v>
      </c>
      <c r="P7" s="116"/>
      <c r="Q7" s="116"/>
      <c r="R7" s="116"/>
      <c r="S7" s="178"/>
      <c r="T7" s="175"/>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1" t="s">
        <v>229</v>
      </c>
      <c r="B2" s="181"/>
      <c r="C2" s="181"/>
      <c r="D2" s="181"/>
      <c r="E2" s="181"/>
      <c r="F2" s="181"/>
      <c r="G2" s="181"/>
      <c r="H2" s="181"/>
      <c r="I2" s="181"/>
      <c r="J2" s="181"/>
      <c r="K2" s="181"/>
      <c r="L2" s="181"/>
      <c r="M2" s="181"/>
      <c r="N2" s="181"/>
      <c r="O2" s="181"/>
      <c r="P2" s="181"/>
    </row>
    <row r="3" spans="1:16" ht="12.75">
      <c r="A3" s="182"/>
      <c r="B3" s="182"/>
      <c r="C3" s="182"/>
      <c r="D3" s="182"/>
      <c r="E3" s="182"/>
      <c r="F3" s="182"/>
      <c r="G3" s="182"/>
      <c r="H3" s="182"/>
      <c r="I3" s="182"/>
      <c r="J3" s="182"/>
      <c r="K3" s="182"/>
      <c r="L3" s="182"/>
      <c r="M3" s="182"/>
      <c r="N3" s="182"/>
      <c r="O3" s="182"/>
      <c r="P3" s="182"/>
    </row>
    <row r="4" spans="1:17" ht="52.5" customHeight="1">
      <c r="A4" s="82" t="s">
        <v>59</v>
      </c>
      <c r="B4" s="185" t="s">
        <v>231</v>
      </c>
      <c r="C4" s="192"/>
      <c r="D4" s="198"/>
      <c r="E4" s="185" t="s">
        <v>240</v>
      </c>
      <c r="F4" s="198"/>
      <c r="G4" s="212" t="s">
        <v>245</v>
      </c>
      <c r="H4" s="215"/>
      <c r="I4" s="212" t="s">
        <v>248</v>
      </c>
      <c r="J4" s="215"/>
      <c r="K4" s="212" t="s">
        <v>251</v>
      </c>
      <c r="L4" s="216"/>
      <c r="M4" s="215"/>
      <c r="N4" s="217" t="s">
        <v>255</v>
      </c>
      <c r="O4" s="212" t="s">
        <v>256</v>
      </c>
      <c r="P4" s="215"/>
      <c r="Q4" s="132"/>
    </row>
    <row r="5" spans="1:17" ht="37.5" customHeight="1">
      <c r="A5" s="83"/>
      <c r="B5" s="186"/>
      <c r="C5" s="193"/>
      <c r="D5" s="199"/>
      <c r="E5" s="186"/>
      <c r="F5" s="199"/>
      <c r="G5" s="183" t="s">
        <v>246</v>
      </c>
      <c r="H5" s="183" t="s">
        <v>247</v>
      </c>
      <c r="I5" s="183" t="s">
        <v>249</v>
      </c>
      <c r="J5" s="183" t="s">
        <v>250</v>
      </c>
      <c r="K5" s="65" t="s">
        <v>252</v>
      </c>
      <c r="L5" s="183" t="s">
        <v>253</v>
      </c>
      <c r="M5" s="183" t="s">
        <v>254</v>
      </c>
      <c r="N5" s="218"/>
      <c r="O5" s="183" t="s">
        <v>55</v>
      </c>
      <c r="P5" s="183" t="s">
        <v>257</v>
      </c>
      <c r="Q5" s="132"/>
    </row>
    <row r="6" spans="1:17" ht="12.75">
      <c r="A6" s="101" t="s">
        <v>230</v>
      </c>
      <c r="B6" s="187" t="s">
        <v>41</v>
      </c>
      <c r="C6" s="194"/>
      <c r="D6" s="200"/>
      <c r="E6" s="204" t="s">
        <v>129</v>
      </c>
      <c r="F6" s="209"/>
      <c r="G6" s="213">
        <v>1</v>
      </c>
      <c r="H6" s="213">
        <v>2</v>
      </c>
      <c r="I6" s="213">
        <v>3</v>
      </c>
      <c r="J6" s="213">
        <v>4</v>
      </c>
      <c r="K6" s="213">
        <v>5</v>
      </c>
      <c r="L6" s="213">
        <v>6</v>
      </c>
      <c r="M6" s="213">
        <v>7</v>
      </c>
      <c r="N6" s="213">
        <v>8</v>
      </c>
      <c r="O6" s="219">
        <v>9</v>
      </c>
      <c r="P6" s="219">
        <v>10</v>
      </c>
      <c r="Q6" s="51"/>
    </row>
    <row r="7" spans="1:17" ht="39.75" customHeight="1">
      <c r="A7" s="183">
        <v>1</v>
      </c>
      <c r="B7" s="188" t="s">
        <v>232</v>
      </c>
      <c r="C7" s="188"/>
      <c r="D7" s="188"/>
      <c r="E7" s="205" t="s">
        <v>241</v>
      </c>
      <c r="F7" s="205"/>
      <c r="G7" s="116">
        <v>232</v>
      </c>
      <c r="H7" s="214">
        <v>137</v>
      </c>
      <c r="I7" s="214">
        <v>21</v>
      </c>
      <c r="J7" s="214">
        <v>348</v>
      </c>
      <c r="K7" s="214">
        <v>58</v>
      </c>
      <c r="L7" s="214">
        <v>266</v>
      </c>
      <c r="M7" s="214">
        <v>45</v>
      </c>
      <c r="N7" s="214"/>
      <c r="O7" s="214">
        <v>4108021</v>
      </c>
      <c r="P7" s="214">
        <v>4108021</v>
      </c>
      <c r="Q7" s="51"/>
    </row>
    <row r="8" spans="1:17" ht="14.25" customHeight="1">
      <c r="A8" s="183">
        <v>2</v>
      </c>
      <c r="B8" s="189" t="s">
        <v>62</v>
      </c>
      <c r="C8" s="195"/>
      <c r="D8" s="201"/>
      <c r="E8" s="206">
        <v>115</v>
      </c>
      <c r="F8" s="210"/>
      <c r="G8" s="116">
        <v>31</v>
      </c>
      <c r="H8" s="214">
        <v>18</v>
      </c>
      <c r="I8" s="214"/>
      <c r="J8" s="214">
        <v>49</v>
      </c>
      <c r="K8" s="214">
        <v>30</v>
      </c>
      <c r="L8" s="214">
        <v>5</v>
      </c>
      <c r="M8" s="214">
        <v>14</v>
      </c>
      <c r="N8" s="214"/>
      <c r="O8" s="214">
        <v>3003146</v>
      </c>
      <c r="P8" s="214">
        <v>3003146</v>
      </c>
      <c r="Q8" s="51"/>
    </row>
    <row r="9" spans="1:17" ht="14.25" customHeight="1">
      <c r="A9" s="183">
        <v>3</v>
      </c>
      <c r="B9" s="189" t="s">
        <v>65</v>
      </c>
      <c r="C9" s="195"/>
      <c r="D9" s="201"/>
      <c r="E9" s="206">
        <v>127</v>
      </c>
      <c r="F9" s="210"/>
      <c r="G9" s="214"/>
      <c r="H9" s="214"/>
      <c r="I9" s="214"/>
      <c r="J9" s="214"/>
      <c r="K9" s="214"/>
      <c r="L9" s="214"/>
      <c r="M9" s="214"/>
      <c r="N9" s="214"/>
      <c r="O9" s="214"/>
      <c r="P9" s="214"/>
      <c r="Q9" s="51"/>
    </row>
    <row r="10" spans="1:17" ht="25.5" customHeight="1">
      <c r="A10" s="183">
        <v>4</v>
      </c>
      <c r="B10" s="189" t="s">
        <v>67</v>
      </c>
      <c r="C10" s="195"/>
      <c r="D10" s="201"/>
      <c r="E10" s="206">
        <v>146</v>
      </c>
      <c r="F10" s="210"/>
      <c r="G10" s="214">
        <v>5</v>
      </c>
      <c r="H10" s="214"/>
      <c r="I10" s="214"/>
      <c r="J10" s="214">
        <v>5</v>
      </c>
      <c r="K10" s="214"/>
      <c r="L10" s="214">
        <v>4</v>
      </c>
      <c r="M10" s="214">
        <v>1</v>
      </c>
      <c r="N10" s="214"/>
      <c r="O10" s="214"/>
      <c r="P10" s="214"/>
      <c r="Q10" s="51"/>
    </row>
    <row r="11" spans="1:17" ht="14.25" customHeight="1">
      <c r="A11" s="183">
        <v>5</v>
      </c>
      <c r="B11" s="189" t="s">
        <v>233</v>
      </c>
      <c r="C11" s="195"/>
      <c r="D11" s="201"/>
      <c r="E11" s="206">
        <v>147</v>
      </c>
      <c r="F11" s="210"/>
      <c r="G11" s="214"/>
      <c r="H11" s="214"/>
      <c r="I11" s="214"/>
      <c r="J11" s="214"/>
      <c r="K11" s="214"/>
      <c r="L11" s="214"/>
      <c r="M11" s="214"/>
      <c r="N11" s="214"/>
      <c r="O11" s="214"/>
      <c r="P11" s="214"/>
      <c r="Q11" s="51"/>
    </row>
    <row r="12" spans="1:17" ht="27.75" customHeight="1">
      <c r="A12" s="183">
        <v>6</v>
      </c>
      <c r="B12" s="189" t="s">
        <v>68</v>
      </c>
      <c r="C12" s="195"/>
      <c r="D12" s="201"/>
      <c r="E12" s="206">
        <v>149</v>
      </c>
      <c r="F12" s="210"/>
      <c r="G12" s="214"/>
      <c r="H12" s="214"/>
      <c r="I12" s="214"/>
      <c r="J12" s="214"/>
      <c r="K12" s="214"/>
      <c r="L12" s="214"/>
      <c r="M12" s="214"/>
      <c r="N12" s="214"/>
      <c r="O12" s="214"/>
      <c r="P12" s="214"/>
      <c r="Q12" s="51"/>
    </row>
    <row r="13" spans="1:17" ht="14.25" customHeight="1">
      <c r="A13" s="183">
        <v>7</v>
      </c>
      <c r="B13" s="189" t="s">
        <v>234</v>
      </c>
      <c r="C13" s="195"/>
      <c r="D13" s="201"/>
      <c r="E13" s="206">
        <v>152</v>
      </c>
      <c r="F13" s="210"/>
      <c r="G13" s="214"/>
      <c r="H13" s="214">
        <v>2</v>
      </c>
      <c r="I13" s="214"/>
      <c r="J13" s="214">
        <v>2</v>
      </c>
      <c r="K13" s="214"/>
      <c r="L13" s="214">
        <v>2</v>
      </c>
      <c r="M13" s="214"/>
      <c r="N13" s="214"/>
      <c r="O13" s="214"/>
      <c r="P13" s="214"/>
      <c r="Q13" s="51"/>
    </row>
    <row r="14" spans="1:17" ht="18" customHeight="1">
      <c r="A14" s="183">
        <v>8</v>
      </c>
      <c r="B14" s="190" t="s">
        <v>235</v>
      </c>
      <c r="C14" s="196"/>
      <c r="D14" s="202"/>
      <c r="E14" s="207" t="s">
        <v>242</v>
      </c>
      <c r="F14" s="211"/>
      <c r="G14" s="214">
        <v>1795</v>
      </c>
      <c r="H14" s="214">
        <v>1317</v>
      </c>
      <c r="I14" s="214">
        <v>39</v>
      </c>
      <c r="J14" s="214">
        <v>3073</v>
      </c>
      <c r="K14" s="214"/>
      <c r="L14" s="214">
        <v>4</v>
      </c>
      <c r="M14" s="214">
        <v>3108</v>
      </c>
      <c r="N14" s="214">
        <v>475</v>
      </c>
      <c r="O14" s="214">
        <v>17797047</v>
      </c>
      <c r="P14" s="214">
        <v>14916029</v>
      </c>
      <c r="Q14" s="51"/>
    </row>
    <row r="15" spans="1:17" ht="24.75" customHeight="1">
      <c r="A15" s="183">
        <v>9</v>
      </c>
      <c r="B15" s="191" t="s">
        <v>236</v>
      </c>
      <c r="C15" s="197"/>
      <c r="D15" s="203"/>
      <c r="E15" s="207" t="s">
        <v>243</v>
      </c>
      <c r="F15" s="211"/>
      <c r="G15" s="214">
        <v>231</v>
      </c>
      <c r="H15" s="214">
        <v>100</v>
      </c>
      <c r="I15" s="214">
        <v>6</v>
      </c>
      <c r="J15" s="214">
        <v>325</v>
      </c>
      <c r="K15" s="214">
        <v>37</v>
      </c>
      <c r="L15" s="214">
        <v>72</v>
      </c>
      <c r="M15" s="214">
        <v>222</v>
      </c>
      <c r="N15" s="214">
        <v>10</v>
      </c>
      <c r="O15" s="214">
        <v>5556899</v>
      </c>
      <c r="P15" s="214">
        <v>5290127</v>
      </c>
      <c r="Q15" s="51"/>
    </row>
    <row r="16" spans="1:17" ht="30.75" customHeight="1">
      <c r="A16" s="183">
        <v>10</v>
      </c>
      <c r="B16" s="191" t="s">
        <v>237</v>
      </c>
      <c r="C16" s="197"/>
      <c r="D16" s="203"/>
      <c r="E16" s="207" t="s">
        <v>244</v>
      </c>
      <c r="F16" s="211"/>
      <c r="G16" s="214">
        <v>28</v>
      </c>
      <c r="H16" s="214">
        <v>14</v>
      </c>
      <c r="I16" s="214"/>
      <c r="J16" s="214">
        <v>42</v>
      </c>
      <c r="K16" s="214"/>
      <c r="L16" s="214">
        <v>18</v>
      </c>
      <c r="M16" s="214">
        <v>24</v>
      </c>
      <c r="N16" s="214">
        <v>8</v>
      </c>
      <c r="O16" s="214">
        <v>384617</v>
      </c>
      <c r="P16" s="214">
        <v>344711</v>
      </c>
      <c r="Q16" s="51"/>
    </row>
    <row r="17" spans="1:17" ht="17.25" customHeight="1">
      <c r="A17" s="183">
        <v>11</v>
      </c>
      <c r="B17" s="188" t="s">
        <v>238</v>
      </c>
      <c r="C17" s="188"/>
      <c r="D17" s="188"/>
      <c r="E17" s="208"/>
      <c r="F17" s="208"/>
      <c r="G17" s="116">
        <v>16</v>
      </c>
      <c r="H17" s="214">
        <v>17</v>
      </c>
      <c r="I17" s="214">
        <v>1</v>
      </c>
      <c r="J17" s="214">
        <v>32</v>
      </c>
      <c r="K17" s="214">
        <v>3</v>
      </c>
      <c r="L17" s="214">
        <v>5</v>
      </c>
      <c r="M17" s="214">
        <v>25</v>
      </c>
      <c r="N17" s="214">
        <v>64</v>
      </c>
      <c r="O17" s="214">
        <v>6612042</v>
      </c>
      <c r="P17" s="214">
        <v>239681</v>
      </c>
      <c r="Q17" s="51"/>
    </row>
    <row r="18" spans="1:17" ht="21" customHeight="1">
      <c r="A18" s="183">
        <v>12</v>
      </c>
      <c r="B18" s="188" t="s">
        <v>239</v>
      </c>
      <c r="C18" s="188"/>
      <c r="D18" s="188"/>
      <c r="E18" s="208"/>
      <c r="F18" s="208"/>
      <c r="G18" s="137">
        <f>G7+G14+G15+G16+G17</f>
        <v>0</v>
      </c>
      <c r="H18" s="137">
        <f>H7+H14+H15+H16+H17</f>
        <v>0</v>
      </c>
      <c r="I18" s="137">
        <f>I7+I14+I15+I16+I17</f>
        <v>0</v>
      </c>
      <c r="J18" s="137">
        <f>J7+J14+J15+J16+J17</f>
        <v>0</v>
      </c>
      <c r="K18" s="137">
        <f>K7+K14+K15+K16+K17</f>
        <v>0</v>
      </c>
      <c r="L18" s="137">
        <f>L7+L14+L15+L16+L17</f>
        <v>0</v>
      </c>
      <c r="M18" s="137">
        <f>M7+M14+M15+M16+M17</f>
        <v>0</v>
      </c>
      <c r="N18" s="137">
        <f>N7+N14+N15+N16+N17</f>
        <v>0</v>
      </c>
      <c r="O18" s="137">
        <f>O7+O14+O15+O16+O17</f>
        <v>0</v>
      </c>
      <c r="P18" s="137">
        <f>P7+P14+P15+P16+P17</f>
        <v>0</v>
      </c>
      <c r="Q18" s="51"/>
    </row>
    <row r="19" spans="1:16" ht="12.75" customHeight="1">
      <c r="A19" s="184"/>
      <c r="B19" s="184"/>
      <c r="C19" s="184"/>
      <c r="D19" s="184"/>
      <c r="E19" s="184"/>
      <c r="F19" s="184"/>
      <c r="G19" s="184"/>
      <c r="H19" s="184"/>
      <c r="I19" s="184"/>
      <c r="J19" s="184"/>
      <c r="K19" s="184"/>
      <c r="L19" s="184"/>
      <c r="M19" s="184"/>
      <c r="N19" s="184"/>
      <c r="O19" s="184"/>
      <c r="P19" s="18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5" t="s">
        <v>258</v>
      </c>
      <c r="B1" s="165"/>
      <c r="C1" s="165"/>
      <c r="D1" s="165"/>
      <c r="E1" s="165"/>
      <c r="F1" s="165"/>
      <c r="G1" s="165"/>
      <c r="H1" s="165"/>
      <c r="I1" s="165"/>
      <c r="J1" s="16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59</v>
      </c>
      <c r="B2" s="185" t="s">
        <v>259</v>
      </c>
      <c r="C2" s="198"/>
      <c r="D2" s="82" t="s">
        <v>306</v>
      </c>
      <c r="E2" s="82" t="s">
        <v>307</v>
      </c>
      <c r="F2" s="247" t="s">
        <v>308</v>
      </c>
      <c r="G2" s="248"/>
      <c r="H2" s="248"/>
      <c r="I2" s="250"/>
      <c r="J2" s="251" t="s">
        <v>57</v>
      </c>
      <c r="K2" s="252"/>
    </row>
    <row r="3" spans="1:11" ht="12.75">
      <c r="A3" s="220"/>
      <c r="B3" s="224"/>
      <c r="C3" s="236"/>
      <c r="D3" s="87"/>
      <c r="E3" s="87"/>
      <c r="F3" s="82" t="s">
        <v>156</v>
      </c>
      <c r="G3" s="247" t="s">
        <v>309</v>
      </c>
      <c r="H3" s="248"/>
      <c r="I3" s="250"/>
      <c r="J3" s="251"/>
      <c r="K3" s="252"/>
    </row>
    <row r="4" spans="1:11" ht="62.25" customHeight="1">
      <c r="A4" s="220"/>
      <c r="B4" s="186"/>
      <c r="C4" s="199"/>
      <c r="D4" s="83"/>
      <c r="E4" s="83"/>
      <c r="F4" s="83"/>
      <c r="G4" s="249" t="s">
        <v>310</v>
      </c>
      <c r="H4" s="183" t="s">
        <v>311</v>
      </c>
      <c r="I4" s="140" t="s">
        <v>312</v>
      </c>
      <c r="J4" s="251"/>
      <c r="K4" s="252"/>
    </row>
    <row r="5" spans="1:11" ht="12.75" customHeight="1">
      <c r="A5" s="101" t="s">
        <v>39</v>
      </c>
      <c r="B5" s="225" t="s">
        <v>41</v>
      </c>
      <c r="C5" s="237"/>
      <c r="D5" s="94">
        <v>1</v>
      </c>
      <c r="E5" s="94">
        <v>2</v>
      </c>
      <c r="F5" s="94">
        <v>3</v>
      </c>
      <c r="G5" s="94">
        <v>4</v>
      </c>
      <c r="H5" s="94">
        <v>5</v>
      </c>
      <c r="I5" s="94">
        <v>6</v>
      </c>
      <c r="J5" s="94">
        <v>7</v>
      </c>
      <c r="K5" s="252"/>
    </row>
    <row r="6" spans="1:11" ht="12.75">
      <c r="A6" s="221">
        <v>1</v>
      </c>
      <c r="B6" s="191" t="s">
        <v>260</v>
      </c>
      <c r="C6" s="203"/>
      <c r="D6" s="89">
        <v>151</v>
      </c>
      <c r="E6" s="89">
        <v>16391</v>
      </c>
      <c r="F6" s="89">
        <v>16250</v>
      </c>
      <c r="G6" s="89">
        <v>146</v>
      </c>
      <c r="H6" s="89">
        <v>13385</v>
      </c>
      <c r="I6" s="89">
        <v>1</v>
      </c>
      <c r="J6" s="89">
        <v>292</v>
      </c>
      <c r="K6" s="252"/>
    </row>
    <row r="7" spans="1:12" ht="12.75">
      <c r="A7" s="221">
        <v>2</v>
      </c>
      <c r="B7" s="82" t="s">
        <v>261</v>
      </c>
      <c r="C7" s="238" t="s">
        <v>298</v>
      </c>
      <c r="D7" s="157"/>
      <c r="E7" s="157">
        <v>4</v>
      </c>
      <c r="F7" s="157">
        <v>4</v>
      </c>
      <c r="G7" s="157"/>
      <c r="H7" s="157">
        <v>3</v>
      </c>
      <c r="I7" s="157"/>
      <c r="J7" s="157"/>
      <c r="K7" s="252"/>
      <c r="L7" s="118"/>
    </row>
    <row r="8" spans="1:12" ht="12.75">
      <c r="A8" s="221">
        <v>3</v>
      </c>
      <c r="B8" s="87"/>
      <c r="C8" s="238" t="s">
        <v>299</v>
      </c>
      <c r="D8" s="157"/>
      <c r="E8" s="157">
        <v>1</v>
      </c>
      <c r="F8" s="157">
        <v>1</v>
      </c>
      <c r="G8" s="157"/>
      <c r="H8" s="157"/>
      <c r="I8" s="157"/>
      <c r="J8" s="157"/>
      <c r="K8" s="252"/>
      <c r="L8" s="118"/>
    </row>
    <row r="9" spans="1:12" ht="12.75">
      <c r="A9" s="221">
        <v>4</v>
      </c>
      <c r="B9" s="83"/>
      <c r="C9" s="238" t="s">
        <v>300</v>
      </c>
      <c r="D9" s="157">
        <v>2</v>
      </c>
      <c r="E9" s="157">
        <v>16</v>
      </c>
      <c r="F9" s="157">
        <v>18</v>
      </c>
      <c r="G9" s="157"/>
      <c r="H9" s="157">
        <v>15</v>
      </c>
      <c r="I9" s="157"/>
      <c r="J9" s="157"/>
      <c r="K9" s="252"/>
      <c r="L9" s="118"/>
    </row>
    <row r="10" spans="1:12" ht="12.75">
      <c r="A10" s="221">
        <v>5</v>
      </c>
      <c r="B10" s="189" t="s">
        <v>262</v>
      </c>
      <c r="C10" s="201"/>
      <c r="D10" s="157">
        <v>8</v>
      </c>
      <c r="E10" s="157">
        <v>29</v>
      </c>
      <c r="F10" s="157">
        <v>37</v>
      </c>
      <c r="G10" s="157"/>
      <c r="H10" s="157">
        <v>13</v>
      </c>
      <c r="I10" s="157"/>
      <c r="J10" s="157"/>
      <c r="K10" s="252"/>
      <c r="L10" s="118"/>
    </row>
    <row r="11" spans="1:12" ht="12.75">
      <c r="A11" s="221">
        <v>6</v>
      </c>
      <c r="B11" s="189" t="s">
        <v>263</v>
      </c>
      <c r="C11" s="201"/>
      <c r="D11" s="157"/>
      <c r="E11" s="157"/>
      <c r="F11" s="157"/>
      <c r="G11" s="157"/>
      <c r="H11" s="157"/>
      <c r="I11" s="157"/>
      <c r="J11" s="157"/>
      <c r="K11" s="252"/>
      <c r="L11" s="118"/>
    </row>
    <row r="12" spans="1:12" ht="12.75">
      <c r="A12" s="221">
        <v>7</v>
      </c>
      <c r="B12" s="189" t="s">
        <v>264</v>
      </c>
      <c r="C12" s="201"/>
      <c r="D12" s="157"/>
      <c r="E12" s="157">
        <v>2</v>
      </c>
      <c r="F12" s="157">
        <v>2</v>
      </c>
      <c r="G12" s="157"/>
      <c r="H12" s="157">
        <v>2</v>
      </c>
      <c r="I12" s="157"/>
      <c r="J12" s="157"/>
      <c r="K12" s="252"/>
      <c r="L12" s="118"/>
    </row>
    <row r="13" spans="1:12" ht="12.75">
      <c r="A13" s="221">
        <v>8</v>
      </c>
      <c r="B13" s="189" t="s">
        <v>265</v>
      </c>
      <c r="C13" s="201"/>
      <c r="D13" s="157">
        <v>1</v>
      </c>
      <c r="E13" s="157"/>
      <c r="F13" s="157">
        <v>1</v>
      </c>
      <c r="G13" s="157"/>
      <c r="H13" s="157"/>
      <c r="I13" s="157"/>
      <c r="J13" s="157"/>
      <c r="K13" s="252"/>
      <c r="L13" s="118"/>
    </row>
    <row r="14" spans="1:12" ht="12.75">
      <c r="A14" s="221">
        <v>9</v>
      </c>
      <c r="B14" s="189" t="s">
        <v>266</v>
      </c>
      <c r="C14" s="201"/>
      <c r="D14" s="157">
        <v>1</v>
      </c>
      <c r="E14" s="157">
        <v>25</v>
      </c>
      <c r="F14" s="157">
        <v>26</v>
      </c>
      <c r="G14" s="157"/>
      <c r="H14" s="157">
        <v>16</v>
      </c>
      <c r="I14" s="157"/>
      <c r="J14" s="157"/>
      <c r="K14" s="252"/>
      <c r="L14" s="118"/>
    </row>
    <row r="15" spans="1:12" ht="12.75">
      <c r="A15" s="221">
        <v>10</v>
      </c>
      <c r="B15" s="189" t="s">
        <v>267</v>
      </c>
      <c r="C15" s="201"/>
      <c r="D15" s="157"/>
      <c r="E15" s="157"/>
      <c r="F15" s="157"/>
      <c r="G15" s="157"/>
      <c r="H15" s="157"/>
      <c r="I15" s="157"/>
      <c r="J15" s="157"/>
      <c r="K15" s="252"/>
      <c r="L15" s="118"/>
    </row>
    <row r="16" spans="1:12" ht="12.75">
      <c r="A16" s="221">
        <v>11</v>
      </c>
      <c r="B16" s="226" t="s">
        <v>268</v>
      </c>
      <c r="C16" s="239"/>
      <c r="D16" s="157"/>
      <c r="E16" s="157"/>
      <c r="F16" s="157"/>
      <c r="G16" s="157"/>
      <c r="H16" s="157"/>
      <c r="I16" s="157"/>
      <c r="J16" s="157"/>
      <c r="K16" s="252"/>
      <c r="L16" s="118"/>
    </row>
    <row r="17" spans="1:12" ht="12.75">
      <c r="A17" s="221">
        <v>12</v>
      </c>
      <c r="B17" s="226" t="s">
        <v>269</v>
      </c>
      <c r="C17" s="239"/>
      <c r="D17" s="157"/>
      <c r="E17" s="157"/>
      <c r="F17" s="157"/>
      <c r="G17" s="157"/>
      <c r="H17" s="157"/>
      <c r="I17" s="157"/>
      <c r="J17" s="157"/>
      <c r="K17" s="252"/>
      <c r="L17" s="118"/>
    </row>
    <row r="18" spans="1:12" ht="12.75">
      <c r="A18" s="221">
        <v>13</v>
      </c>
      <c r="B18" s="226" t="s">
        <v>270</v>
      </c>
      <c r="C18" s="239"/>
      <c r="D18" s="157"/>
      <c r="E18" s="157"/>
      <c r="F18" s="157"/>
      <c r="G18" s="157"/>
      <c r="H18" s="157"/>
      <c r="I18" s="157"/>
      <c r="J18" s="157"/>
      <c r="K18" s="252"/>
      <c r="L18" s="118"/>
    </row>
    <row r="19" spans="1:12" ht="12.75">
      <c r="A19" s="221">
        <v>14</v>
      </c>
      <c r="B19" s="226" t="s">
        <v>271</v>
      </c>
      <c r="C19" s="239"/>
      <c r="D19" s="157"/>
      <c r="E19" s="157">
        <v>1</v>
      </c>
      <c r="F19" s="157">
        <v>1</v>
      </c>
      <c r="G19" s="157">
        <v>1</v>
      </c>
      <c r="H19" s="157"/>
      <c r="I19" s="157"/>
      <c r="J19" s="157"/>
      <c r="K19" s="252"/>
      <c r="L19" s="118"/>
    </row>
    <row r="20" spans="1:12" ht="12.75">
      <c r="A20" s="221">
        <v>15</v>
      </c>
      <c r="B20" s="227" t="s">
        <v>272</v>
      </c>
      <c r="C20" s="240"/>
      <c r="D20" s="89">
        <v>49</v>
      </c>
      <c r="E20" s="89">
        <v>1944</v>
      </c>
      <c r="F20" s="89">
        <v>1767</v>
      </c>
      <c r="G20" s="89">
        <v>30</v>
      </c>
      <c r="H20" s="89">
        <v>1107</v>
      </c>
      <c r="I20" s="89">
        <v>1</v>
      </c>
      <c r="J20" s="89">
        <v>226</v>
      </c>
      <c r="K20" s="252"/>
      <c r="L20" s="118"/>
    </row>
    <row r="21" spans="1:12" ht="12.75">
      <c r="A21" s="221">
        <v>16</v>
      </c>
      <c r="B21" s="228" t="s">
        <v>178</v>
      </c>
      <c r="C21" s="241" t="s">
        <v>301</v>
      </c>
      <c r="D21" s="157">
        <v>11</v>
      </c>
      <c r="E21" s="157">
        <v>350</v>
      </c>
      <c r="F21" s="157">
        <v>359</v>
      </c>
      <c r="G21" s="157">
        <v>2</v>
      </c>
      <c r="H21" s="157">
        <v>338</v>
      </c>
      <c r="I21" s="157">
        <v>1</v>
      </c>
      <c r="J21" s="157">
        <v>2</v>
      </c>
      <c r="K21" s="252"/>
      <c r="L21" s="118"/>
    </row>
    <row r="22" spans="1:12" ht="12.75">
      <c r="A22" s="221">
        <v>17</v>
      </c>
      <c r="B22" s="229"/>
      <c r="C22" s="241" t="s">
        <v>302</v>
      </c>
      <c r="D22" s="157"/>
      <c r="E22" s="157">
        <v>3</v>
      </c>
      <c r="F22" s="157">
        <v>2</v>
      </c>
      <c r="G22" s="157">
        <v>1</v>
      </c>
      <c r="H22" s="157">
        <v>1</v>
      </c>
      <c r="I22" s="157"/>
      <c r="J22" s="157">
        <v>1</v>
      </c>
      <c r="K22" s="252"/>
      <c r="L22" s="118"/>
    </row>
    <row r="23" spans="1:12" ht="12.75">
      <c r="A23" s="221">
        <v>18</v>
      </c>
      <c r="B23" s="229"/>
      <c r="C23" s="241" t="s">
        <v>303</v>
      </c>
      <c r="D23" s="157">
        <v>27</v>
      </c>
      <c r="E23" s="157">
        <v>1365</v>
      </c>
      <c r="F23" s="157">
        <v>1169</v>
      </c>
      <c r="G23" s="157">
        <v>27</v>
      </c>
      <c r="H23" s="157">
        <v>556</v>
      </c>
      <c r="I23" s="157"/>
      <c r="J23" s="157">
        <v>223</v>
      </c>
      <c r="K23" s="252"/>
      <c r="L23" s="118"/>
    </row>
    <row r="24" spans="1:12" ht="12.75">
      <c r="A24" s="221">
        <v>19</v>
      </c>
      <c r="B24" s="229"/>
      <c r="C24" s="241" t="s">
        <v>304</v>
      </c>
      <c r="D24" s="157">
        <v>7</v>
      </c>
      <c r="E24" s="157">
        <v>216</v>
      </c>
      <c r="F24" s="157">
        <v>223</v>
      </c>
      <c r="G24" s="157"/>
      <c r="H24" s="157">
        <v>202</v>
      </c>
      <c r="I24" s="157"/>
      <c r="J24" s="157"/>
      <c r="K24" s="252"/>
      <c r="L24" s="118"/>
    </row>
    <row r="25" spans="1:12" ht="12.75">
      <c r="A25" s="221">
        <v>20</v>
      </c>
      <c r="B25" s="230"/>
      <c r="C25" s="241" t="s">
        <v>305</v>
      </c>
      <c r="D25" s="157">
        <v>4</v>
      </c>
      <c r="E25" s="157">
        <v>10</v>
      </c>
      <c r="F25" s="157">
        <v>14</v>
      </c>
      <c r="G25" s="157"/>
      <c r="H25" s="157">
        <v>10</v>
      </c>
      <c r="I25" s="157"/>
      <c r="J25" s="157"/>
      <c r="K25" s="252"/>
      <c r="L25" s="118"/>
    </row>
    <row r="26" spans="1:12" ht="12.75">
      <c r="A26" s="221">
        <v>21</v>
      </c>
      <c r="B26" s="231" t="s">
        <v>273</v>
      </c>
      <c r="C26" s="242"/>
      <c r="D26" s="157">
        <v>3</v>
      </c>
      <c r="E26" s="157">
        <v>55</v>
      </c>
      <c r="F26" s="157">
        <v>41</v>
      </c>
      <c r="G26" s="157">
        <v>2</v>
      </c>
      <c r="H26" s="157">
        <v>14</v>
      </c>
      <c r="I26" s="157"/>
      <c r="J26" s="157">
        <v>17</v>
      </c>
      <c r="K26" s="252"/>
      <c r="L26" s="118"/>
    </row>
    <row r="27" spans="1:12" ht="12.75">
      <c r="A27" s="221">
        <v>22</v>
      </c>
      <c r="B27" s="231" t="s">
        <v>274</v>
      </c>
      <c r="C27" s="242"/>
      <c r="D27" s="157"/>
      <c r="E27" s="157">
        <v>1</v>
      </c>
      <c r="F27" s="157">
        <v>1</v>
      </c>
      <c r="G27" s="157"/>
      <c r="H27" s="157"/>
      <c r="I27" s="157"/>
      <c r="J27" s="157"/>
      <c r="K27" s="252"/>
      <c r="L27" s="118"/>
    </row>
    <row r="28" spans="1:12" ht="12.75">
      <c r="A28" s="221">
        <v>23</v>
      </c>
      <c r="B28" s="231" t="s">
        <v>275</v>
      </c>
      <c r="C28" s="242"/>
      <c r="D28" s="157"/>
      <c r="E28" s="157">
        <v>22</v>
      </c>
      <c r="F28" s="157">
        <v>21</v>
      </c>
      <c r="G28" s="157"/>
      <c r="H28" s="157">
        <v>19</v>
      </c>
      <c r="I28" s="157"/>
      <c r="J28" s="157">
        <v>1</v>
      </c>
      <c r="K28" s="252"/>
      <c r="L28" s="118"/>
    </row>
    <row r="29" spans="1:12" ht="12.75">
      <c r="A29" s="221">
        <v>24</v>
      </c>
      <c r="B29" s="231" t="s">
        <v>276</v>
      </c>
      <c r="C29" s="242"/>
      <c r="D29" s="157"/>
      <c r="E29" s="157">
        <v>2</v>
      </c>
      <c r="F29" s="157">
        <v>2</v>
      </c>
      <c r="G29" s="157"/>
      <c r="H29" s="157">
        <v>2</v>
      </c>
      <c r="I29" s="157"/>
      <c r="J29" s="157"/>
      <c r="K29" s="252"/>
      <c r="L29" s="118"/>
    </row>
    <row r="30" spans="1:12" ht="12.75">
      <c r="A30" s="221">
        <v>25</v>
      </c>
      <c r="B30" s="231" t="s">
        <v>277</v>
      </c>
      <c r="C30" s="242"/>
      <c r="D30" s="157">
        <v>5</v>
      </c>
      <c r="E30" s="157">
        <v>728</v>
      </c>
      <c r="F30" s="157">
        <v>701</v>
      </c>
      <c r="G30" s="157">
        <v>14</v>
      </c>
      <c r="H30" s="157">
        <v>633</v>
      </c>
      <c r="I30" s="157"/>
      <c r="J30" s="157">
        <v>32</v>
      </c>
      <c r="K30" s="252"/>
      <c r="L30" s="118"/>
    </row>
    <row r="31" spans="1:12" ht="12.75">
      <c r="A31" s="221">
        <v>26</v>
      </c>
      <c r="B31" s="231" t="s">
        <v>278</v>
      </c>
      <c r="C31" s="242"/>
      <c r="D31" s="157">
        <v>1</v>
      </c>
      <c r="E31" s="157"/>
      <c r="F31" s="157">
        <v>1</v>
      </c>
      <c r="G31" s="157"/>
      <c r="H31" s="157"/>
      <c r="I31" s="157"/>
      <c r="J31" s="157"/>
      <c r="K31" s="252"/>
      <c r="L31" s="118"/>
    </row>
    <row r="32" spans="1:12" ht="12.75">
      <c r="A32" s="221">
        <v>27</v>
      </c>
      <c r="B32" s="231" t="s">
        <v>279</v>
      </c>
      <c r="C32" s="242"/>
      <c r="D32" s="157">
        <v>5</v>
      </c>
      <c r="E32" s="157">
        <v>135</v>
      </c>
      <c r="F32" s="157">
        <v>140</v>
      </c>
      <c r="G32" s="157"/>
      <c r="H32" s="157">
        <v>132</v>
      </c>
      <c r="I32" s="157"/>
      <c r="J32" s="157"/>
      <c r="K32" s="252"/>
      <c r="L32" s="118"/>
    </row>
    <row r="33" spans="1:12" ht="12.75">
      <c r="A33" s="221">
        <v>28</v>
      </c>
      <c r="B33" s="231" t="s">
        <v>280</v>
      </c>
      <c r="C33" s="242"/>
      <c r="D33" s="157">
        <v>9</v>
      </c>
      <c r="E33" s="157">
        <v>4256</v>
      </c>
      <c r="F33" s="157">
        <v>4265</v>
      </c>
      <c r="G33" s="157">
        <v>12</v>
      </c>
      <c r="H33" s="157">
        <v>3435</v>
      </c>
      <c r="I33" s="157"/>
      <c r="J33" s="157"/>
      <c r="K33" s="252"/>
      <c r="L33" s="118"/>
    </row>
    <row r="34" spans="1:12" ht="12.75">
      <c r="A34" s="221">
        <v>29</v>
      </c>
      <c r="B34" s="231" t="s">
        <v>281</v>
      </c>
      <c r="C34" s="242"/>
      <c r="D34" s="157">
        <v>3</v>
      </c>
      <c r="E34" s="157">
        <v>24</v>
      </c>
      <c r="F34" s="157">
        <v>27</v>
      </c>
      <c r="G34" s="157"/>
      <c r="H34" s="157">
        <v>24</v>
      </c>
      <c r="I34" s="157"/>
      <c r="J34" s="157"/>
      <c r="K34" s="252"/>
      <c r="L34" s="118"/>
    </row>
    <row r="35" spans="1:12" ht="12.75">
      <c r="A35" s="221">
        <v>30</v>
      </c>
      <c r="B35" s="231" t="s">
        <v>282</v>
      </c>
      <c r="C35" s="242"/>
      <c r="D35" s="157">
        <v>13</v>
      </c>
      <c r="E35" s="157">
        <v>7601</v>
      </c>
      <c r="F35" s="157">
        <v>7607</v>
      </c>
      <c r="G35" s="157">
        <v>9</v>
      </c>
      <c r="H35" s="157">
        <v>6777</v>
      </c>
      <c r="I35" s="157"/>
      <c r="J35" s="157">
        <v>7</v>
      </c>
      <c r="K35" s="252"/>
      <c r="L35" s="118"/>
    </row>
    <row r="36" spans="1:12" ht="12.75">
      <c r="A36" s="221">
        <v>31</v>
      </c>
      <c r="B36" s="231" t="s">
        <v>283</v>
      </c>
      <c r="C36" s="242"/>
      <c r="D36" s="157">
        <v>21</v>
      </c>
      <c r="E36" s="157">
        <v>839</v>
      </c>
      <c r="F36" s="157">
        <v>855</v>
      </c>
      <c r="G36" s="157">
        <v>54</v>
      </c>
      <c r="H36" s="157">
        <v>667</v>
      </c>
      <c r="I36" s="157"/>
      <c r="J36" s="157">
        <v>5</v>
      </c>
      <c r="K36" s="252"/>
      <c r="L36" s="118"/>
    </row>
    <row r="37" spans="1:12" ht="12.75">
      <c r="A37" s="221">
        <v>32</v>
      </c>
      <c r="B37" s="231" t="s">
        <v>284</v>
      </c>
      <c r="C37" s="242"/>
      <c r="D37" s="157">
        <v>9</v>
      </c>
      <c r="E37" s="157">
        <v>106</v>
      </c>
      <c r="F37" s="157">
        <v>113</v>
      </c>
      <c r="G37" s="157">
        <v>4</v>
      </c>
      <c r="H37" s="157">
        <v>54</v>
      </c>
      <c r="I37" s="157"/>
      <c r="J37" s="157">
        <v>2</v>
      </c>
      <c r="K37" s="252"/>
      <c r="L37" s="118"/>
    </row>
    <row r="38" spans="1:12" ht="12.75">
      <c r="A38" s="221">
        <v>33</v>
      </c>
      <c r="B38" s="232" t="s">
        <v>285</v>
      </c>
      <c r="C38" s="243"/>
      <c r="D38" s="157">
        <v>21</v>
      </c>
      <c r="E38" s="157">
        <v>600</v>
      </c>
      <c r="F38" s="157">
        <v>619</v>
      </c>
      <c r="G38" s="157">
        <v>20</v>
      </c>
      <c r="H38" s="157">
        <v>472</v>
      </c>
      <c r="I38" s="157"/>
      <c r="J38" s="157">
        <v>2</v>
      </c>
      <c r="K38" s="252"/>
      <c r="L38" s="118"/>
    </row>
    <row r="39" spans="1:12" ht="37.5" customHeight="1">
      <c r="A39" s="221">
        <v>34</v>
      </c>
      <c r="B39" s="191" t="s">
        <v>286</v>
      </c>
      <c r="C39" s="203"/>
      <c r="D39" s="89">
        <v>91</v>
      </c>
      <c r="E39" s="89">
        <v>1933</v>
      </c>
      <c r="F39" s="89">
        <v>1910</v>
      </c>
      <c r="G39" s="89">
        <v>310</v>
      </c>
      <c r="H39" s="89">
        <v>772</v>
      </c>
      <c r="I39" s="89">
        <v>2</v>
      </c>
      <c r="J39" s="89">
        <v>114</v>
      </c>
      <c r="K39" s="252"/>
      <c r="L39" s="118"/>
    </row>
    <row r="40" spans="1:12" ht="12.75">
      <c r="A40" s="221">
        <v>35</v>
      </c>
      <c r="B40" s="189" t="s">
        <v>287</v>
      </c>
      <c r="C40" s="201"/>
      <c r="D40" s="157">
        <v>37</v>
      </c>
      <c r="E40" s="157">
        <v>1303</v>
      </c>
      <c r="F40" s="157">
        <v>1277</v>
      </c>
      <c r="G40" s="157">
        <v>232</v>
      </c>
      <c r="H40" s="157">
        <v>483</v>
      </c>
      <c r="I40" s="157"/>
      <c r="J40" s="157">
        <v>63</v>
      </c>
      <c r="K40" s="252"/>
      <c r="L40" s="118"/>
    </row>
    <row r="41" spans="1:12" ht="12.75">
      <c r="A41" s="221">
        <v>36</v>
      </c>
      <c r="B41" s="233" t="s">
        <v>288</v>
      </c>
      <c r="C41" s="244"/>
      <c r="D41" s="157"/>
      <c r="E41" s="157">
        <v>5</v>
      </c>
      <c r="F41" s="157">
        <v>5</v>
      </c>
      <c r="G41" s="157">
        <v>2</v>
      </c>
      <c r="H41" s="157">
        <v>3</v>
      </c>
      <c r="I41" s="157"/>
      <c r="J41" s="157"/>
      <c r="K41" s="252"/>
      <c r="L41" s="118"/>
    </row>
    <row r="42" spans="1:12" ht="12.75">
      <c r="A42" s="221">
        <v>37</v>
      </c>
      <c r="B42" s="233" t="s">
        <v>289</v>
      </c>
      <c r="C42" s="244"/>
      <c r="D42" s="157">
        <v>35</v>
      </c>
      <c r="E42" s="157">
        <v>406</v>
      </c>
      <c r="F42" s="157">
        <v>412</v>
      </c>
      <c r="G42" s="157">
        <v>51</v>
      </c>
      <c r="H42" s="157">
        <v>216</v>
      </c>
      <c r="I42" s="157">
        <v>1</v>
      </c>
      <c r="J42" s="157">
        <v>29</v>
      </c>
      <c r="K42" s="252"/>
      <c r="L42" s="118"/>
    </row>
    <row r="43" spans="1:12" ht="12.75">
      <c r="A43" s="221">
        <v>38</v>
      </c>
      <c r="B43" s="233" t="s">
        <v>290</v>
      </c>
      <c r="C43" s="244"/>
      <c r="D43" s="157">
        <v>4</v>
      </c>
      <c r="E43" s="157">
        <v>24</v>
      </c>
      <c r="F43" s="157">
        <v>26</v>
      </c>
      <c r="G43" s="157">
        <v>5</v>
      </c>
      <c r="H43" s="157">
        <v>12</v>
      </c>
      <c r="I43" s="157">
        <v>1</v>
      </c>
      <c r="J43" s="157">
        <v>2</v>
      </c>
      <c r="K43" s="252"/>
      <c r="L43" s="118"/>
    </row>
    <row r="44" spans="1:12" ht="12.75">
      <c r="A44" s="221">
        <v>39</v>
      </c>
      <c r="B44" s="233" t="s">
        <v>291</v>
      </c>
      <c r="C44" s="244"/>
      <c r="D44" s="157">
        <v>4</v>
      </c>
      <c r="E44" s="157">
        <v>65</v>
      </c>
      <c r="F44" s="157">
        <v>63</v>
      </c>
      <c r="G44" s="157">
        <v>2</v>
      </c>
      <c r="H44" s="157">
        <v>27</v>
      </c>
      <c r="I44" s="157"/>
      <c r="J44" s="157">
        <v>6</v>
      </c>
      <c r="K44" s="252"/>
      <c r="L44" s="118"/>
    </row>
    <row r="45" spans="1:12" ht="12.75">
      <c r="A45" s="221">
        <v>40</v>
      </c>
      <c r="B45" s="233" t="s">
        <v>292</v>
      </c>
      <c r="C45" s="244"/>
      <c r="D45" s="157">
        <v>1</v>
      </c>
      <c r="E45" s="157">
        <v>1</v>
      </c>
      <c r="F45" s="157">
        <v>2</v>
      </c>
      <c r="G45" s="157"/>
      <c r="H45" s="157">
        <v>2</v>
      </c>
      <c r="I45" s="157"/>
      <c r="J45" s="157"/>
      <c r="K45" s="252"/>
      <c r="L45" s="118"/>
    </row>
    <row r="46" spans="1:12" ht="37.5" customHeight="1">
      <c r="A46" s="221">
        <v>41</v>
      </c>
      <c r="B46" s="189" t="s">
        <v>293</v>
      </c>
      <c r="C46" s="201"/>
      <c r="D46" s="157">
        <v>1</v>
      </c>
      <c r="E46" s="157">
        <v>62</v>
      </c>
      <c r="F46" s="157">
        <v>52</v>
      </c>
      <c r="G46" s="157">
        <v>8</v>
      </c>
      <c r="H46" s="157">
        <v>15</v>
      </c>
      <c r="I46" s="157"/>
      <c r="J46" s="157">
        <v>11</v>
      </c>
      <c r="K46" s="252"/>
      <c r="L46" s="118"/>
    </row>
    <row r="47" spans="1:12" ht="37.5" customHeight="1">
      <c r="A47" s="221">
        <v>42</v>
      </c>
      <c r="B47" s="189" t="s">
        <v>294</v>
      </c>
      <c r="C47" s="201"/>
      <c r="D47" s="157"/>
      <c r="E47" s="157"/>
      <c r="F47" s="157"/>
      <c r="G47" s="157"/>
      <c r="H47" s="157"/>
      <c r="I47" s="157"/>
      <c r="J47" s="157"/>
      <c r="K47" s="252"/>
      <c r="L47" s="118"/>
    </row>
    <row r="48" spans="1:12" ht="12.75">
      <c r="A48" s="221">
        <v>43</v>
      </c>
      <c r="B48" s="234" t="s">
        <v>295</v>
      </c>
      <c r="C48" s="245"/>
      <c r="D48" s="157">
        <v>9</v>
      </c>
      <c r="E48" s="157">
        <v>67</v>
      </c>
      <c r="F48" s="157">
        <v>73</v>
      </c>
      <c r="G48" s="157">
        <v>10</v>
      </c>
      <c r="H48" s="157">
        <v>14</v>
      </c>
      <c r="I48" s="157"/>
      <c r="J48" s="157">
        <v>3</v>
      </c>
      <c r="K48" s="252"/>
      <c r="L48" s="118"/>
    </row>
    <row r="49" spans="1:11" ht="12.75">
      <c r="A49" s="221">
        <v>44</v>
      </c>
      <c r="B49" s="190" t="s">
        <v>296</v>
      </c>
      <c r="C49" s="202"/>
      <c r="D49" s="89">
        <v>4</v>
      </c>
      <c r="E49" s="89">
        <v>562</v>
      </c>
      <c r="F49" s="89">
        <v>527</v>
      </c>
      <c r="G49" s="89">
        <v>9</v>
      </c>
      <c r="H49" s="89">
        <v>296</v>
      </c>
      <c r="I49" s="89">
        <v>1</v>
      </c>
      <c r="J49" s="89">
        <v>39</v>
      </c>
      <c r="K49" s="253"/>
    </row>
    <row r="50" spans="1:11" ht="15" customHeight="1">
      <c r="A50" s="221">
        <v>45</v>
      </c>
      <c r="B50" s="235" t="s">
        <v>297</v>
      </c>
      <c r="C50" s="246"/>
      <c r="D50" s="254">
        <f>D6+D39+D49</f>
        <v>0</v>
      </c>
      <c r="E50" s="254">
        <f>E6+E39+E49</f>
        <v>0</v>
      </c>
      <c r="F50" s="254">
        <f>F6+F39+F49</f>
        <v>0</v>
      </c>
      <c r="G50" s="254">
        <f>G6+G39+G49</f>
        <v>0</v>
      </c>
      <c r="H50" s="254">
        <f>H6+H39+H49</f>
        <v>0</v>
      </c>
      <c r="I50" s="254">
        <f>I6+I39+I49</f>
        <v>0</v>
      </c>
      <c r="J50" s="254">
        <f>J6+J39+J49</f>
        <v>0</v>
      </c>
      <c r="K50" s="253"/>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5" t="s">
        <v>313</v>
      </c>
      <c r="B1" s="255"/>
      <c r="C1" s="255"/>
      <c r="D1" s="255"/>
      <c r="E1" s="193"/>
      <c r="F1" s="193"/>
      <c r="G1" s="193"/>
      <c r="H1" s="255"/>
      <c r="I1" s="118"/>
      <c r="J1" s="118"/>
      <c r="K1" s="118"/>
    </row>
    <row r="2" spans="1:11" ht="12.75">
      <c r="A2" s="82" t="s">
        <v>59</v>
      </c>
      <c r="B2" s="82" t="s">
        <v>314</v>
      </c>
      <c r="C2" s="82" t="s">
        <v>339</v>
      </c>
      <c r="D2" s="82" t="s">
        <v>307</v>
      </c>
      <c r="E2" s="247" t="s">
        <v>308</v>
      </c>
      <c r="F2" s="248"/>
      <c r="G2" s="250"/>
      <c r="H2" s="251" t="s">
        <v>340</v>
      </c>
      <c r="I2" s="264"/>
      <c r="J2" s="265"/>
      <c r="K2" s="265"/>
    </row>
    <row r="3" spans="1:11" ht="12.75">
      <c r="A3" s="87"/>
      <c r="B3" s="87"/>
      <c r="C3" s="87"/>
      <c r="D3" s="87"/>
      <c r="E3" s="82" t="s">
        <v>156</v>
      </c>
      <c r="F3" s="247" t="s">
        <v>309</v>
      </c>
      <c r="G3" s="250"/>
      <c r="H3" s="251"/>
      <c r="I3" s="264"/>
      <c r="J3" s="265"/>
      <c r="K3" s="265"/>
    </row>
    <row r="4" spans="1:11" ht="41.25" customHeight="1">
      <c r="A4" s="83"/>
      <c r="B4" s="83"/>
      <c r="C4" s="83"/>
      <c r="D4" s="83"/>
      <c r="E4" s="83"/>
      <c r="F4" s="249" t="s">
        <v>310</v>
      </c>
      <c r="G4" s="183" t="s">
        <v>311</v>
      </c>
      <c r="H4" s="251"/>
      <c r="I4" s="264"/>
      <c r="J4" s="265"/>
      <c r="K4" s="265"/>
    </row>
    <row r="5" spans="1:11" ht="12.75">
      <c r="A5" s="256" t="s">
        <v>39</v>
      </c>
      <c r="B5" s="256" t="s">
        <v>41</v>
      </c>
      <c r="C5" s="256">
        <v>1</v>
      </c>
      <c r="D5" s="256">
        <v>2</v>
      </c>
      <c r="E5" s="256">
        <v>3</v>
      </c>
      <c r="F5" s="256">
        <v>4</v>
      </c>
      <c r="G5" s="256">
        <v>5</v>
      </c>
      <c r="H5" s="256">
        <v>6</v>
      </c>
      <c r="I5" s="132"/>
      <c r="J5" s="118"/>
      <c r="K5" s="118"/>
    </row>
    <row r="6" spans="1:11" ht="12.75">
      <c r="A6" s="65">
        <v>1</v>
      </c>
      <c r="B6" s="260" t="s">
        <v>315</v>
      </c>
      <c r="C6" s="78"/>
      <c r="D6" s="78">
        <v>5</v>
      </c>
      <c r="E6" s="78">
        <v>4</v>
      </c>
      <c r="F6" s="78"/>
      <c r="G6" s="78">
        <v>3</v>
      </c>
      <c r="H6" s="78">
        <v>1</v>
      </c>
      <c r="I6" s="132"/>
      <c r="J6" s="118"/>
      <c r="K6" s="118"/>
    </row>
    <row r="7" spans="1:11" ht="12.75">
      <c r="A7" s="65">
        <v>2</v>
      </c>
      <c r="B7" s="260" t="s">
        <v>316</v>
      </c>
      <c r="C7" s="78">
        <v>19</v>
      </c>
      <c r="D7" s="78">
        <v>1232</v>
      </c>
      <c r="E7" s="78">
        <v>1221</v>
      </c>
      <c r="F7" s="78">
        <v>21</v>
      </c>
      <c r="G7" s="78">
        <v>894</v>
      </c>
      <c r="H7" s="78">
        <v>30</v>
      </c>
      <c r="I7" s="132"/>
      <c r="J7" s="118"/>
      <c r="K7" s="118"/>
    </row>
    <row r="8" spans="1:11" ht="12.75">
      <c r="A8" s="65">
        <v>3</v>
      </c>
      <c r="B8" s="260" t="s">
        <v>317</v>
      </c>
      <c r="C8" s="78">
        <v>2</v>
      </c>
      <c r="D8" s="78">
        <v>92</v>
      </c>
      <c r="E8" s="78">
        <v>93</v>
      </c>
      <c r="F8" s="78">
        <v>4</v>
      </c>
      <c r="G8" s="78">
        <v>71</v>
      </c>
      <c r="H8" s="78">
        <v>1</v>
      </c>
      <c r="I8" s="132"/>
      <c r="J8" s="118"/>
      <c r="K8" s="118"/>
    </row>
    <row r="9" spans="1:11" ht="33.75" customHeight="1">
      <c r="A9" s="65">
        <v>4</v>
      </c>
      <c r="B9" s="260" t="s">
        <v>318</v>
      </c>
      <c r="C9" s="78"/>
      <c r="D9" s="78">
        <v>1</v>
      </c>
      <c r="E9" s="78"/>
      <c r="F9" s="78"/>
      <c r="G9" s="78"/>
      <c r="H9" s="78">
        <v>1</v>
      </c>
      <c r="I9" s="132"/>
      <c r="J9" s="118"/>
      <c r="K9" s="118"/>
    </row>
    <row r="10" spans="1:11" ht="12.75">
      <c r="A10" s="65">
        <v>5</v>
      </c>
      <c r="B10" s="260" t="s">
        <v>319</v>
      </c>
      <c r="C10" s="78"/>
      <c r="D10" s="78"/>
      <c r="E10" s="78"/>
      <c r="F10" s="78"/>
      <c r="G10" s="78"/>
      <c r="H10" s="78"/>
      <c r="I10" s="132"/>
      <c r="J10" s="118"/>
      <c r="K10" s="118"/>
    </row>
    <row r="11" spans="1:11" ht="12.75">
      <c r="A11" s="65">
        <v>6</v>
      </c>
      <c r="B11" s="260" t="s">
        <v>320</v>
      </c>
      <c r="C11" s="78">
        <v>2</v>
      </c>
      <c r="D11" s="78">
        <v>14</v>
      </c>
      <c r="E11" s="78">
        <v>15</v>
      </c>
      <c r="F11" s="78">
        <v>1</v>
      </c>
      <c r="G11" s="78">
        <v>10</v>
      </c>
      <c r="H11" s="78">
        <v>1</v>
      </c>
      <c r="I11" s="132"/>
      <c r="J11" s="118"/>
      <c r="K11" s="118"/>
    </row>
    <row r="12" spans="1:11" ht="12.75">
      <c r="A12" s="65">
        <v>7</v>
      </c>
      <c r="B12" s="260" t="s">
        <v>321</v>
      </c>
      <c r="C12" s="78"/>
      <c r="D12" s="78"/>
      <c r="E12" s="78"/>
      <c r="F12" s="78"/>
      <c r="G12" s="78"/>
      <c r="H12" s="78"/>
      <c r="I12" s="132"/>
      <c r="J12" s="118"/>
      <c r="K12" s="118"/>
    </row>
    <row r="13" spans="1:11" ht="12.75">
      <c r="A13" s="65">
        <v>8</v>
      </c>
      <c r="B13" s="260" t="s">
        <v>322</v>
      </c>
      <c r="C13" s="78"/>
      <c r="D13" s="78">
        <v>10</v>
      </c>
      <c r="E13" s="78">
        <v>10</v>
      </c>
      <c r="F13" s="78">
        <v>1</v>
      </c>
      <c r="G13" s="78">
        <v>8</v>
      </c>
      <c r="H13" s="78"/>
      <c r="I13" s="132"/>
      <c r="J13" s="118"/>
      <c r="K13" s="118"/>
    </row>
    <row r="14" spans="1:11" ht="33.75" customHeight="1">
      <c r="A14" s="65">
        <v>9</v>
      </c>
      <c r="B14" s="260" t="s">
        <v>323</v>
      </c>
      <c r="C14" s="78">
        <v>44</v>
      </c>
      <c r="D14" s="78">
        <v>370</v>
      </c>
      <c r="E14" s="78">
        <v>347</v>
      </c>
      <c r="F14" s="78">
        <v>19</v>
      </c>
      <c r="G14" s="78">
        <v>63</v>
      </c>
      <c r="H14" s="78">
        <v>67</v>
      </c>
      <c r="I14" s="132"/>
      <c r="J14" s="118"/>
      <c r="K14" s="118"/>
    </row>
    <row r="15" spans="1:11" ht="33.75" customHeight="1">
      <c r="A15" s="65">
        <v>10</v>
      </c>
      <c r="B15" s="260" t="s">
        <v>324</v>
      </c>
      <c r="C15" s="78">
        <v>62</v>
      </c>
      <c r="D15" s="78">
        <v>1593</v>
      </c>
      <c r="E15" s="78">
        <v>1585</v>
      </c>
      <c r="F15" s="78">
        <v>55</v>
      </c>
      <c r="G15" s="78">
        <v>1496</v>
      </c>
      <c r="H15" s="78">
        <v>70</v>
      </c>
      <c r="I15" s="132"/>
      <c r="J15" s="118"/>
      <c r="K15" s="118"/>
    </row>
    <row r="16" spans="1:11" ht="33.75" customHeight="1">
      <c r="A16" s="65">
        <v>11</v>
      </c>
      <c r="B16" s="260" t="s">
        <v>325</v>
      </c>
      <c r="C16" s="78">
        <v>24</v>
      </c>
      <c r="D16" s="78">
        <v>236</v>
      </c>
      <c r="E16" s="78">
        <v>228</v>
      </c>
      <c r="F16" s="78">
        <v>13</v>
      </c>
      <c r="G16" s="78">
        <v>109</v>
      </c>
      <c r="H16" s="78">
        <v>32</v>
      </c>
      <c r="I16" s="132"/>
      <c r="J16" s="118"/>
      <c r="K16" s="118"/>
    </row>
    <row r="17" spans="1:11" ht="12.75">
      <c r="A17" s="65">
        <v>12</v>
      </c>
      <c r="B17" s="260" t="s">
        <v>326</v>
      </c>
      <c r="C17" s="78">
        <v>2</v>
      </c>
      <c r="D17" s="78">
        <v>26</v>
      </c>
      <c r="E17" s="78">
        <v>28</v>
      </c>
      <c r="F17" s="78">
        <v>5</v>
      </c>
      <c r="G17" s="78">
        <v>19</v>
      </c>
      <c r="H17" s="78"/>
      <c r="I17" s="132"/>
      <c r="J17" s="118"/>
      <c r="K17" s="118"/>
    </row>
    <row r="18" spans="1:11" ht="67.5" customHeight="1">
      <c r="A18" s="65">
        <v>13</v>
      </c>
      <c r="B18" s="260" t="s">
        <v>1</v>
      </c>
      <c r="C18" s="78"/>
      <c r="D18" s="78">
        <v>8</v>
      </c>
      <c r="E18" s="78">
        <v>7</v>
      </c>
      <c r="F18" s="78"/>
      <c r="G18" s="78">
        <v>7</v>
      </c>
      <c r="H18" s="78">
        <v>1</v>
      </c>
      <c r="I18" s="132"/>
      <c r="J18" s="118"/>
      <c r="K18" s="118"/>
    </row>
    <row r="19" spans="1:11" ht="33.75" customHeight="1">
      <c r="A19" s="65">
        <v>14</v>
      </c>
      <c r="B19" s="260" t="s">
        <v>327</v>
      </c>
      <c r="C19" s="78"/>
      <c r="D19" s="78">
        <v>2</v>
      </c>
      <c r="E19" s="78">
        <v>2</v>
      </c>
      <c r="F19" s="78"/>
      <c r="G19" s="78"/>
      <c r="H19" s="78"/>
      <c r="I19" s="132"/>
      <c r="J19" s="118"/>
      <c r="K19" s="118"/>
    </row>
    <row r="20" spans="1:11" ht="33.75" customHeight="1">
      <c r="A20" s="65">
        <v>15</v>
      </c>
      <c r="B20" s="260" t="s">
        <v>328</v>
      </c>
      <c r="C20" s="78">
        <v>18</v>
      </c>
      <c r="D20" s="78">
        <v>132</v>
      </c>
      <c r="E20" s="78">
        <v>144</v>
      </c>
      <c r="F20" s="78">
        <v>59</v>
      </c>
      <c r="G20" s="78">
        <v>53</v>
      </c>
      <c r="H20" s="78">
        <v>6</v>
      </c>
      <c r="I20" s="132"/>
      <c r="J20" s="118"/>
      <c r="K20" s="118"/>
    </row>
    <row r="21" spans="1:11" ht="12.75">
      <c r="A21" s="65">
        <v>16</v>
      </c>
      <c r="B21" s="260" t="s">
        <v>329</v>
      </c>
      <c r="C21" s="78">
        <v>5</v>
      </c>
      <c r="D21" s="78">
        <v>65</v>
      </c>
      <c r="E21" s="78">
        <v>67</v>
      </c>
      <c r="F21" s="78">
        <v>6</v>
      </c>
      <c r="G21" s="78">
        <v>4</v>
      </c>
      <c r="H21" s="78">
        <v>3</v>
      </c>
      <c r="I21" s="132"/>
      <c r="J21" s="118"/>
      <c r="K21" s="118"/>
    </row>
    <row r="22" spans="1:11" ht="12.75">
      <c r="A22" s="65">
        <v>17</v>
      </c>
      <c r="B22" s="260" t="s">
        <v>330</v>
      </c>
      <c r="C22" s="78"/>
      <c r="D22" s="78">
        <v>11</v>
      </c>
      <c r="E22" s="78">
        <v>11</v>
      </c>
      <c r="F22" s="78">
        <v>2</v>
      </c>
      <c r="G22" s="78">
        <v>2</v>
      </c>
      <c r="H22" s="78"/>
      <c r="I22" s="132"/>
      <c r="J22" s="118"/>
      <c r="K22" s="118"/>
    </row>
    <row r="23" spans="1:11" ht="12.75">
      <c r="A23" s="65">
        <v>18</v>
      </c>
      <c r="B23" s="260" t="s">
        <v>331</v>
      </c>
      <c r="C23" s="78">
        <v>3</v>
      </c>
      <c r="D23" s="78">
        <v>409</v>
      </c>
      <c r="E23" s="78">
        <v>402</v>
      </c>
      <c r="F23" s="78">
        <v>13</v>
      </c>
      <c r="G23" s="78">
        <v>338</v>
      </c>
      <c r="H23" s="78">
        <v>10</v>
      </c>
      <c r="I23" s="132"/>
      <c r="J23" s="118"/>
      <c r="K23" s="118"/>
    </row>
    <row r="24" spans="1:11" ht="33.75" customHeight="1">
      <c r="A24" s="65">
        <v>19</v>
      </c>
      <c r="B24" s="260" t="s">
        <v>332</v>
      </c>
      <c r="C24" s="78"/>
      <c r="D24" s="78">
        <v>15</v>
      </c>
      <c r="E24" s="78">
        <v>15</v>
      </c>
      <c r="F24" s="78">
        <v>1</v>
      </c>
      <c r="G24" s="78">
        <v>10</v>
      </c>
      <c r="H24" s="78"/>
      <c r="I24" s="132"/>
      <c r="J24" s="118"/>
      <c r="K24" s="118"/>
    </row>
    <row r="25" spans="1:11" ht="12.75">
      <c r="A25" s="65">
        <v>20</v>
      </c>
      <c r="B25" s="260" t="s">
        <v>333</v>
      </c>
      <c r="C25" s="78"/>
      <c r="D25" s="78">
        <v>69</v>
      </c>
      <c r="E25" s="78">
        <v>67</v>
      </c>
      <c r="F25" s="78">
        <v>4</v>
      </c>
      <c r="G25" s="78">
        <v>63</v>
      </c>
      <c r="H25" s="78">
        <v>2</v>
      </c>
      <c r="I25" s="132"/>
      <c r="J25" s="118"/>
      <c r="K25" s="118"/>
    </row>
    <row r="26" spans="1:11" ht="33.75" customHeight="1">
      <c r="A26" s="65">
        <v>21</v>
      </c>
      <c r="B26" s="260" t="s">
        <v>334</v>
      </c>
      <c r="C26" s="78">
        <v>24</v>
      </c>
      <c r="D26" s="78">
        <v>1520</v>
      </c>
      <c r="E26" s="78">
        <v>1543</v>
      </c>
      <c r="F26" s="78">
        <v>140</v>
      </c>
      <c r="G26" s="78">
        <v>1186</v>
      </c>
      <c r="H26" s="78">
        <v>1</v>
      </c>
      <c r="I26" s="132"/>
      <c r="J26" s="118"/>
      <c r="K26" s="118"/>
    </row>
    <row r="27" spans="1:11" ht="12.75">
      <c r="A27" s="65">
        <v>22</v>
      </c>
      <c r="B27" s="260" t="s">
        <v>335</v>
      </c>
      <c r="C27" s="78">
        <v>65</v>
      </c>
      <c r="D27" s="78">
        <v>2676</v>
      </c>
      <c r="E27" s="78">
        <v>2699</v>
      </c>
      <c r="F27" s="78">
        <v>280</v>
      </c>
      <c r="G27" s="78">
        <v>2053</v>
      </c>
      <c r="H27" s="78">
        <v>42</v>
      </c>
      <c r="I27" s="132"/>
      <c r="J27" s="118"/>
      <c r="K27" s="118"/>
    </row>
    <row r="28" spans="1:11" ht="12.75">
      <c r="A28" s="65">
        <v>23</v>
      </c>
      <c r="B28" s="261" t="s">
        <v>336</v>
      </c>
      <c r="C28" s="266">
        <f>SUM(C6:C27)</f>
        <v>0</v>
      </c>
      <c r="D28" s="266">
        <f>SUM(D6:D27)</f>
        <v>0</v>
      </c>
      <c r="E28" s="266">
        <f>SUM(E6:E27)</f>
        <v>0</v>
      </c>
      <c r="F28" s="266">
        <f>SUM(F6:F27)</f>
        <v>0</v>
      </c>
      <c r="G28" s="266">
        <f>SUM(G6:G27)</f>
        <v>0</v>
      </c>
      <c r="H28" s="266">
        <f>SUM(H6:H27)</f>
        <v>0</v>
      </c>
      <c r="I28" s="132"/>
      <c r="J28" s="118"/>
      <c r="K28" s="118"/>
    </row>
    <row r="29" spans="1:11" ht="12.75">
      <c r="A29" s="65">
        <v>24</v>
      </c>
      <c r="B29" s="262" t="s">
        <v>337</v>
      </c>
      <c r="C29" s="78">
        <v>10</v>
      </c>
      <c r="D29" s="78">
        <v>242</v>
      </c>
      <c r="E29" s="78">
        <v>236</v>
      </c>
      <c r="F29" s="78">
        <v>15</v>
      </c>
      <c r="G29" s="78">
        <v>175</v>
      </c>
      <c r="H29" s="78">
        <v>16</v>
      </c>
      <c r="I29" s="132"/>
      <c r="J29" s="118"/>
      <c r="K29" s="118"/>
    </row>
    <row r="30" spans="1:11" ht="12.75">
      <c r="A30" s="65">
        <v>25</v>
      </c>
      <c r="B30" s="262" t="s">
        <v>338</v>
      </c>
      <c r="C30" s="78">
        <v>23</v>
      </c>
      <c r="D30" s="78">
        <v>823</v>
      </c>
      <c r="E30" s="78">
        <v>813</v>
      </c>
      <c r="F30" s="78">
        <v>64</v>
      </c>
      <c r="G30" s="78">
        <v>615</v>
      </c>
      <c r="H30" s="78">
        <v>33</v>
      </c>
      <c r="I30" s="132"/>
      <c r="J30" s="118"/>
      <c r="K30" s="118"/>
    </row>
    <row r="31" spans="1:11" ht="12.75" customHeight="1">
      <c r="A31" s="257"/>
      <c r="B31" s="257"/>
      <c r="C31" s="257"/>
      <c r="D31" s="257"/>
      <c r="E31" s="14"/>
      <c r="F31" s="32"/>
      <c r="G31" s="32"/>
      <c r="H31" s="263"/>
      <c r="I31" s="118"/>
      <c r="J31" s="118"/>
      <c r="K31" s="118"/>
    </row>
    <row r="32" spans="1:11" ht="12.75" customHeight="1">
      <c r="A32" s="258"/>
      <c r="B32" s="258"/>
      <c r="C32" s="258"/>
      <c r="D32" s="258"/>
      <c r="E32" s="258"/>
      <c r="F32" s="259"/>
      <c r="G32" s="259"/>
      <c r="H32" s="259"/>
      <c r="I32" s="118"/>
      <c r="J32" s="118"/>
      <c r="K32" s="118"/>
    </row>
    <row r="33" spans="1:11" ht="12.75" customHeight="1">
      <c r="A33" s="258"/>
      <c r="B33" s="258"/>
      <c r="C33" s="258"/>
      <c r="D33" s="258"/>
      <c r="E33" s="258"/>
      <c r="F33" s="259"/>
      <c r="G33" s="259"/>
      <c r="H33" s="259"/>
      <c r="I33" s="118"/>
      <c r="J33" s="118"/>
      <c r="K33" s="118"/>
    </row>
    <row r="34" spans="1:11" ht="12.75" customHeight="1">
      <c r="A34" s="258"/>
      <c r="B34" s="258"/>
      <c r="C34" s="258"/>
      <c r="D34" s="258"/>
      <c r="E34" s="258"/>
      <c r="F34" s="259"/>
      <c r="G34" s="259"/>
      <c r="H34" s="259"/>
      <c r="I34" s="118"/>
      <c r="J34" s="118"/>
      <c r="K34" s="118"/>
    </row>
    <row r="35" spans="1:11" ht="12.75" customHeight="1">
      <c r="A35" s="258"/>
      <c r="B35" s="258"/>
      <c r="C35" s="258"/>
      <c r="D35" s="258"/>
      <c r="E35" s="258"/>
      <c r="F35" s="259"/>
      <c r="G35" s="259"/>
      <c r="H35" s="259"/>
      <c r="I35" s="118"/>
      <c r="J35" s="118"/>
      <c r="K35" s="118"/>
    </row>
    <row r="36" spans="1:11" ht="12.75" customHeight="1">
      <c r="A36" s="258"/>
      <c r="B36" s="258"/>
      <c r="C36" s="258"/>
      <c r="D36" s="258"/>
      <c r="E36" s="258"/>
      <c r="F36" s="259"/>
      <c r="G36" s="259"/>
      <c r="H36" s="259"/>
      <c r="I36" s="118"/>
      <c r="J36" s="118"/>
      <c r="K36" s="118"/>
    </row>
    <row r="37" spans="1:11" ht="12.75" customHeight="1">
      <c r="A37" s="258"/>
      <c r="B37" s="258"/>
      <c r="C37" s="258"/>
      <c r="D37" s="258"/>
      <c r="E37" s="258"/>
      <c r="F37" s="259"/>
      <c r="G37" s="259"/>
      <c r="H37" s="259"/>
      <c r="I37" s="118"/>
      <c r="J37" s="118"/>
      <c r="K37" s="118"/>
    </row>
    <row r="38" spans="1:11" ht="12.75" customHeight="1">
      <c r="A38" s="258"/>
      <c r="B38" s="258"/>
      <c r="C38" s="258"/>
      <c r="D38" s="258"/>
      <c r="E38" s="258"/>
      <c r="F38" s="259"/>
      <c r="G38" s="259"/>
      <c r="H38" s="259"/>
      <c r="I38" s="118"/>
      <c r="J38" s="118"/>
      <c r="K38" s="118"/>
    </row>
    <row r="39" spans="1:11" ht="12.75" customHeight="1">
      <c r="A39" s="258"/>
      <c r="B39" s="258"/>
      <c r="C39" s="258"/>
      <c r="D39" s="258"/>
      <c r="E39" s="258"/>
      <c r="F39" s="259"/>
      <c r="G39" s="259"/>
      <c r="H39" s="259"/>
      <c r="I39" s="118"/>
      <c r="J39" s="118"/>
      <c r="K39" s="118"/>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5" t="s">
        <v>341</v>
      </c>
      <c r="B1" s="165"/>
      <c r="C1" s="165"/>
      <c r="D1" s="165"/>
      <c r="E1" s="165"/>
      <c r="F1" s="165"/>
      <c r="G1" s="165"/>
      <c r="H1" s="165"/>
      <c r="I1" s="165"/>
    </row>
    <row r="2" spans="1:10" ht="12.75" customHeight="1">
      <c r="A2" s="220" t="s">
        <v>59</v>
      </c>
      <c r="B2" s="220" t="s">
        <v>342</v>
      </c>
      <c r="C2" s="82" t="s">
        <v>364</v>
      </c>
      <c r="D2" s="82" t="s">
        <v>307</v>
      </c>
      <c r="E2" s="247" t="s">
        <v>308</v>
      </c>
      <c r="F2" s="248"/>
      <c r="G2" s="248"/>
      <c r="H2" s="250"/>
      <c r="I2" s="251" t="s">
        <v>365</v>
      </c>
      <c r="J2" s="51"/>
    </row>
    <row r="3" spans="1:10" ht="12.75" customHeight="1">
      <c r="A3" s="220"/>
      <c r="B3" s="220"/>
      <c r="C3" s="87"/>
      <c r="D3" s="87"/>
      <c r="E3" s="82" t="s">
        <v>156</v>
      </c>
      <c r="F3" s="247" t="s">
        <v>309</v>
      </c>
      <c r="G3" s="248"/>
      <c r="H3" s="250"/>
      <c r="I3" s="251"/>
      <c r="J3" s="51"/>
    </row>
    <row r="4" spans="1:10" ht="67.5" customHeight="1">
      <c r="A4" s="220"/>
      <c r="B4" s="220"/>
      <c r="C4" s="83"/>
      <c r="D4" s="83"/>
      <c r="E4" s="83"/>
      <c r="F4" s="249" t="s">
        <v>310</v>
      </c>
      <c r="G4" s="183" t="s">
        <v>311</v>
      </c>
      <c r="H4" s="140" t="s">
        <v>312</v>
      </c>
      <c r="I4" s="251"/>
      <c r="J4" s="132"/>
    </row>
    <row r="5" spans="1:10" ht="11.25" customHeight="1">
      <c r="A5" s="101" t="s">
        <v>39</v>
      </c>
      <c r="B5" s="101" t="s">
        <v>41</v>
      </c>
      <c r="C5" s="94">
        <v>1</v>
      </c>
      <c r="D5" s="94">
        <v>2</v>
      </c>
      <c r="E5" s="94">
        <v>3</v>
      </c>
      <c r="F5" s="94">
        <v>4</v>
      </c>
      <c r="G5" s="94">
        <v>5</v>
      </c>
      <c r="H5" s="94">
        <v>6</v>
      </c>
      <c r="I5" s="94">
        <v>7</v>
      </c>
      <c r="J5" s="51"/>
    </row>
    <row r="6" spans="1:10" ht="12.75">
      <c r="A6" s="183">
        <v>1</v>
      </c>
      <c r="B6" s="267" t="s">
        <v>343</v>
      </c>
      <c r="C6" s="89">
        <f>SUM(C7:C26)</f>
        <v>0</v>
      </c>
      <c r="D6" s="89">
        <f>SUM(D7:D26)</f>
        <v>0</v>
      </c>
      <c r="E6" s="89">
        <f>SUM(E7:E26)</f>
        <v>0</v>
      </c>
      <c r="F6" s="89">
        <f>SUM(F7:F26)</f>
        <v>0</v>
      </c>
      <c r="G6" s="89">
        <f>SUM(G7:G26)</f>
        <v>0</v>
      </c>
      <c r="H6" s="89">
        <f>SUM(H7:H26)</f>
        <v>0</v>
      </c>
      <c r="I6" s="89">
        <f>SUM(I7:I26)</f>
        <v>0</v>
      </c>
      <c r="J6" s="51"/>
    </row>
    <row r="7" spans="1:10" ht="12.75">
      <c r="A7" s="183">
        <v>2</v>
      </c>
      <c r="B7" s="268" t="s">
        <v>344</v>
      </c>
      <c r="C7" s="157"/>
      <c r="D7" s="157"/>
      <c r="E7" s="157"/>
      <c r="F7" s="157"/>
      <c r="G7" s="157"/>
      <c r="H7" s="157"/>
      <c r="I7" s="157"/>
      <c r="J7" s="51"/>
    </row>
    <row r="8" spans="1:10" ht="12.75">
      <c r="A8" s="183">
        <v>3</v>
      </c>
      <c r="B8" s="268" t="s">
        <v>345</v>
      </c>
      <c r="C8" s="157"/>
      <c r="D8" s="157">
        <v>3</v>
      </c>
      <c r="E8" s="157">
        <v>2</v>
      </c>
      <c r="F8" s="157"/>
      <c r="G8" s="157">
        <v>1</v>
      </c>
      <c r="H8" s="157"/>
      <c r="I8" s="157">
        <v>1</v>
      </c>
      <c r="J8" s="51"/>
    </row>
    <row r="9" spans="1:10" ht="34.5" customHeight="1">
      <c r="A9" s="183">
        <v>4</v>
      </c>
      <c r="B9" s="268" t="s">
        <v>346</v>
      </c>
      <c r="C9" s="157"/>
      <c r="D9" s="157"/>
      <c r="E9" s="157"/>
      <c r="F9" s="157"/>
      <c r="G9" s="157"/>
      <c r="H9" s="157"/>
      <c r="I9" s="157"/>
      <c r="J9" s="51"/>
    </row>
    <row r="10" spans="1:10" ht="12.75">
      <c r="A10" s="183">
        <v>5</v>
      </c>
      <c r="B10" s="268" t="s">
        <v>347</v>
      </c>
      <c r="C10" s="157">
        <v>1</v>
      </c>
      <c r="D10" s="157"/>
      <c r="E10" s="157">
        <v>1</v>
      </c>
      <c r="F10" s="157">
        <v>1</v>
      </c>
      <c r="G10" s="157">
        <v>1</v>
      </c>
      <c r="H10" s="157"/>
      <c r="I10" s="157"/>
      <c r="J10" s="51"/>
    </row>
    <row r="11" spans="1:10" ht="12.75">
      <c r="A11" s="183">
        <v>6</v>
      </c>
      <c r="B11" s="268" t="s">
        <v>348</v>
      </c>
      <c r="C11" s="157"/>
      <c r="D11" s="157"/>
      <c r="E11" s="157"/>
      <c r="F11" s="157"/>
      <c r="G11" s="157"/>
      <c r="H11" s="157"/>
      <c r="I11" s="157"/>
      <c r="J11" s="51"/>
    </row>
    <row r="12" spans="1:10" ht="39.75" customHeight="1">
      <c r="A12" s="183">
        <v>7</v>
      </c>
      <c r="B12" s="268" t="s">
        <v>349</v>
      </c>
      <c r="C12" s="157"/>
      <c r="D12" s="157"/>
      <c r="E12" s="157"/>
      <c r="F12" s="157"/>
      <c r="G12" s="157"/>
      <c r="H12" s="157"/>
      <c r="I12" s="157"/>
      <c r="J12" s="51"/>
    </row>
    <row r="13" spans="1:10" ht="12.75">
      <c r="A13" s="183">
        <v>8</v>
      </c>
      <c r="B13" s="268" t="s">
        <v>350</v>
      </c>
      <c r="C13" s="157"/>
      <c r="D13" s="157"/>
      <c r="E13" s="157"/>
      <c r="F13" s="157"/>
      <c r="G13" s="157"/>
      <c r="H13" s="157"/>
      <c r="I13" s="157"/>
      <c r="J13" s="51"/>
    </row>
    <row r="14" spans="1:10" ht="12.75">
      <c r="A14" s="183">
        <v>9</v>
      </c>
      <c r="B14" s="268" t="s">
        <v>351</v>
      </c>
      <c r="C14" s="157"/>
      <c r="D14" s="157"/>
      <c r="E14" s="157"/>
      <c r="F14" s="157"/>
      <c r="G14" s="157"/>
      <c r="H14" s="157"/>
      <c r="I14" s="157"/>
      <c r="J14" s="51"/>
    </row>
    <row r="15" spans="1:12" ht="16.5" customHeight="1">
      <c r="A15" s="183">
        <v>10</v>
      </c>
      <c r="B15" s="268" t="s">
        <v>352</v>
      </c>
      <c r="C15" s="157"/>
      <c r="D15" s="157"/>
      <c r="E15" s="157"/>
      <c r="F15" s="157"/>
      <c r="G15" s="157"/>
      <c r="H15" s="157"/>
      <c r="I15" s="157"/>
      <c r="J15" s="270"/>
      <c r="K15" s="272"/>
      <c r="L15" s="272"/>
    </row>
    <row r="16" spans="1:12" ht="18.75" customHeight="1">
      <c r="A16" s="183">
        <v>11</v>
      </c>
      <c r="B16" s="268" t="s">
        <v>353</v>
      </c>
      <c r="C16" s="157"/>
      <c r="D16" s="157">
        <v>4</v>
      </c>
      <c r="E16" s="157">
        <v>4</v>
      </c>
      <c r="F16" s="157"/>
      <c r="G16" s="157">
        <v>4</v>
      </c>
      <c r="H16" s="157"/>
      <c r="I16" s="157"/>
      <c r="J16" s="270"/>
      <c r="K16" s="272"/>
      <c r="L16" s="272"/>
    </row>
    <row r="17" spans="1:12" ht="27" customHeight="1">
      <c r="A17" s="183">
        <v>12</v>
      </c>
      <c r="B17" s="268" t="s">
        <v>354</v>
      </c>
      <c r="C17" s="157"/>
      <c r="D17" s="157"/>
      <c r="E17" s="157"/>
      <c r="F17" s="157"/>
      <c r="G17" s="157"/>
      <c r="H17" s="157"/>
      <c r="I17" s="157"/>
      <c r="J17" s="270"/>
      <c r="K17" s="272"/>
      <c r="L17" s="272"/>
    </row>
    <row r="18" spans="1:12" ht="12.75">
      <c r="A18" s="183">
        <v>13</v>
      </c>
      <c r="B18" s="268" t="s">
        <v>355</v>
      </c>
      <c r="C18" s="157"/>
      <c r="D18" s="157"/>
      <c r="E18" s="157"/>
      <c r="F18" s="157"/>
      <c r="G18" s="157"/>
      <c r="H18" s="157"/>
      <c r="I18" s="157"/>
      <c r="J18" s="270"/>
      <c r="K18" s="272"/>
      <c r="L18" s="272"/>
    </row>
    <row r="19" spans="1:12" ht="12.75">
      <c r="A19" s="183">
        <v>14</v>
      </c>
      <c r="B19" s="268" t="s">
        <v>356</v>
      </c>
      <c r="C19" s="157"/>
      <c r="D19" s="157"/>
      <c r="E19" s="157"/>
      <c r="F19" s="157"/>
      <c r="G19" s="157"/>
      <c r="H19" s="157"/>
      <c r="I19" s="157"/>
      <c r="J19" s="270"/>
      <c r="K19" s="272"/>
      <c r="L19" s="272"/>
    </row>
    <row r="20" spans="1:12" ht="17.25" customHeight="1">
      <c r="A20" s="183">
        <v>15</v>
      </c>
      <c r="B20" s="268" t="s">
        <v>357</v>
      </c>
      <c r="C20" s="157">
        <v>1</v>
      </c>
      <c r="D20" s="157"/>
      <c r="E20" s="157">
        <v>1</v>
      </c>
      <c r="F20" s="157">
        <v>1</v>
      </c>
      <c r="G20" s="157">
        <v>1</v>
      </c>
      <c r="H20" s="157"/>
      <c r="I20" s="157"/>
      <c r="J20" s="270"/>
      <c r="K20" s="272"/>
      <c r="L20" s="272"/>
    </row>
    <row r="21" spans="1:12" ht="18" customHeight="1">
      <c r="A21" s="183">
        <v>16</v>
      </c>
      <c r="B21" s="268" t="s">
        <v>358</v>
      </c>
      <c r="C21" s="157"/>
      <c r="D21" s="157"/>
      <c r="E21" s="157"/>
      <c r="F21" s="157"/>
      <c r="G21" s="157"/>
      <c r="H21" s="157"/>
      <c r="I21" s="157"/>
      <c r="J21" s="270"/>
      <c r="K21" s="272"/>
      <c r="L21" s="272"/>
    </row>
    <row r="22" spans="1:12" ht="27.75" customHeight="1">
      <c r="A22" s="183">
        <v>17</v>
      </c>
      <c r="B22" s="268" t="s">
        <v>359</v>
      </c>
      <c r="C22" s="157"/>
      <c r="D22" s="157"/>
      <c r="E22" s="157"/>
      <c r="F22" s="157"/>
      <c r="G22" s="157"/>
      <c r="H22" s="157"/>
      <c r="I22" s="157"/>
      <c r="J22" s="270"/>
      <c r="K22" s="272"/>
      <c r="L22" s="272"/>
    </row>
    <row r="23" spans="1:12" ht="18" customHeight="1">
      <c r="A23" s="183">
        <v>18</v>
      </c>
      <c r="B23" s="268" t="s">
        <v>360</v>
      </c>
      <c r="C23" s="157"/>
      <c r="D23" s="157"/>
      <c r="E23" s="157"/>
      <c r="F23" s="157"/>
      <c r="G23" s="157"/>
      <c r="H23" s="157"/>
      <c r="I23" s="157"/>
      <c r="J23" s="270"/>
      <c r="K23" s="272"/>
      <c r="L23" s="272"/>
    </row>
    <row r="24" spans="1:12" ht="12.75">
      <c r="A24" s="183">
        <v>19</v>
      </c>
      <c r="B24" s="269" t="s">
        <v>361</v>
      </c>
      <c r="C24" s="157"/>
      <c r="D24" s="157"/>
      <c r="E24" s="157"/>
      <c r="F24" s="157"/>
      <c r="G24" s="157"/>
      <c r="H24" s="157"/>
      <c r="I24" s="157"/>
      <c r="J24" s="271"/>
      <c r="K24" s="273"/>
      <c r="L24" s="273"/>
    </row>
    <row r="25" spans="1:12" ht="12.75">
      <c r="A25" s="183">
        <v>20</v>
      </c>
      <c r="B25" s="269" t="s">
        <v>362</v>
      </c>
      <c r="C25" s="157"/>
      <c r="D25" s="157"/>
      <c r="E25" s="157"/>
      <c r="F25" s="157"/>
      <c r="G25" s="157"/>
      <c r="H25" s="157"/>
      <c r="I25" s="157"/>
      <c r="J25" s="271"/>
      <c r="K25" s="273"/>
      <c r="L25" s="273"/>
    </row>
    <row r="26" spans="1:12" ht="12.75">
      <c r="A26" s="183">
        <v>21</v>
      </c>
      <c r="B26" s="269" t="s">
        <v>363</v>
      </c>
      <c r="C26" s="157"/>
      <c r="D26" s="157">
        <v>1</v>
      </c>
      <c r="E26" s="157"/>
      <c r="F26" s="157"/>
      <c r="G26" s="157"/>
      <c r="H26" s="157"/>
      <c r="I26" s="157">
        <v>1</v>
      </c>
      <c r="J26" s="271"/>
      <c r="K26" s="273"/>
      <c r="L26" s="273"/>
    </row>
    <row r="27" spans="1:9" ht="12.75">
      <c r="A27" s="184"/>
      <c r="B27" s="184"/>
      <c r="C27" s="184"/>
      <c r="D27" s="184"/>
      <c r="E27" s="184"/>
      <c r="F27" s="184"/>
      <c r="G27" s="184"/>
      <c r="H27" s="184"/>
      <c r="I27" s="184"/>
    </row>
    <row r="28" spans="1:9" ht="12.75">
      <c r="A28" s="118"/>
      <c r="B28" s="118"/>
      <c r="C28" s="118"/>
      <c r="D28" s="118"/>
      <c r="E28" s="118"/>
      <c r="F28" s="118"/>
      <c r="G28" s="118"/>
      <c r="H28" s="118"/>
      <c r="I28" s="118"/>
    </row>
    <row r="29" spans="1:9" ht="12.75">
      <c r="A29" s="118"/>
      <c r="B29" s="118"/>
      <c r="C29" s="118"/>
      <c r="D29" s="118"/>
      <c r="E29" s="118"/>
      <c r="F29" s="118"/>
      <c r="G29" s="118"/>
      <c r="H29" s="118"/>
      <c r="I29" s="118"/>
    </row>
    <row r="30" spans="1:9" ht="12.75">
      <c r="A30" s="118"/>
      <c r="B30" s="118"/>
      <c r="C30" s="118"/>
      <c r="D30" s="118"/>
      <c r="E30" s="118"/>
      <c r="F30" s="118"/>
      <c r="G30" s="118"/>
      <c r="H30" s="118"/>
      <c r="I30" s="118"/>
    </row>
    <row r="31" spans="1:9" ht="12.75">
      <c r="A31" s="118"/>
      <c r="B31" s="118"/>
      <c r="C31" s="118"/>
      <c r="D31" s="118"/>
      <c r="E31" s="118"/>
      <c r="F31" s="118"/>
      <c r="G31" s="118"/>
      <c r="H31" s="118"/>
      <c r="I31" s="118"/>
    </row>
    <row r="32" spans="1:9" ht="12.75">
      <c r="A32" s="118"/>
      <c r="B32" s="118"/>
      <c r="C32" s="118"/>
      <c r="D32" s="118"/>
      <c r="E32" s="118"/>
      <c r="F32" s="118"/>
      <c r="G32" s="118"/>
      <c r="H32" s="118"/>
      <c r="I32" s="118"/>
    </row>
    <row r="33" spans="1:9" ht="12.75">
      <c r="A33" s="118"/>
      <c r="B33" s="118"/>
      <c r="C33" s="118"/>
      <c r="D33" s="118"/>
      <c r="E33" s="118"/>
      <c r="F33" s="118"/>
      <c r="G33" s="118"/>
      <c r="H33" s="118"/>
      <c r="I33" s="118"/>
    </row>
    <row r="34" spans="1:9" ht="12.75">
      <c r="A34" s="118"/>
      <c r="B34" s="118"/>
      <c r="C34" s="118"/>
      <c r="D34" s="118"/>
      <c r="E34" s="118"/>
      <c r="F34" s="118"/>
      <c r="G34" s="118"/>
      <c r="H34" s="118"/>
      <c r="I34" s="118"/>
    </row>
    <row r="35" spans="1:9" ht="12.75">
      <c r="A35" s="118"/>
      <c r="B35" s="118"/>
      <c r="C35" s="118"/>
      <c r="D35" s="118"/>
      <c r="E35" s="118"/>
      <c r="F35" s="118"/>
      <c r="G35" s="118"/>
      <c r="H35" s="118"/>
      <c r="I35" s="118"/>
    </row>
    <row r="36" spans="1:9" ht="12.75">
      <c r="A36" s="118"/>
      <c r="B36" s="118"/>
      <c r="C36" s="118"/>
      <c r="D36" s="118"/>
      <c r="E36" s="118"/>
      <c r="F36" s="118"/>
      <c r="G36" s="118"/>
      <c r="H36" s="118"/>
      <c r="I36" s="118"/>
    </row>
    <row r="37" spans="1:9" ht="12.75">
      <c r="A37" s="118"/>
      <c r="B37" s="118"/>
      <c r="C37" s="118"/>
      <c r="D37" s="118"/>
      <c r="E37" s="118"/>
      <c r="F37" s="118"/>
      <c r="G37" s="118"/>
      <c r="H37" s="118"/>
      <c r="I37" s="118"/>
    </row>
    <row r="38" spans="1:9" ht="12.75">
      <c r="A38" s="118"/>
      <c r="B38" s="118"/>
      <c r="C38" s="118"/>
      <c r="D38" s="118"/>
      <c r="E38" s="118"/>
      <c r="F38" s="118"/>
      <c r="G38" s="118"/>
      <c r="H38" s="118"/>
      <c r="I38" s="118"/>
    </row>
    <row r="39" spans="1:9" ht="12.75">
      <c r="A39" s="118"/>
      <c r="B39" s="118"/>
      <c r="C39" s="118"/>
      <c r="D39" s="118"/>
      <c r="E39" s="118"/>
      <c r="F39" s="118"/>
      <c r="G39" s="118"/>
      <c r="H39" s="118"/>
      <c r="I39" s="118"/>
    </row>
    <row r="40" spans="1:9" ht="12.75">
      <c r="A40" s="118"/>
      <c r="B40" s="118"/>
      <c r="C40" s="118"/>
      <c r="D40" s="118"/>
      <c r="E40" s="118"/>
      <c r="F40" s="118"/>
      <c r="G40" s="118"/>
      <c r="H40" s="118"/>
      <c r="I40" s="118"/>
    </row>
    <row r="41" spans="1:9" ht="12.75">
      <c r="A41" s="118"/>
      <c r="B41" s="118"/>
      <c r="C41" s="118"/>
      <c r="D41" s="118"/>
      <c r="E41" s="118"/>
      <c r="F41" s="118"/>
      <c r="G41" s="118"/>
      <c r="H41" s="118"/>
      <c r="I41" s="118"/>
    </row>
    <row r="42" spans="1:9" ht="12.75">
      <c r="A42" s="118"/>
      <c r="B42" s="118"/>
      <c r="C42" s="118"/>
      <c r="D42" s="118"/>
      <c r="E42" s="118"/>
      <c r="F42" s="118"/>
      <c r="G42" s="118"/>
      <c r="H42" s="118"/>
      <c r="I42" s="118"/>
    </row>
    <row r="43" spans="1:9" ht="12.75">
      <c r="A43" s="118"/>
      <c r="B43" s="118"/>
      <c r="C43" s="118"/>
      <c r="D43" s="118"/>
      <c r="E43" s="118"/>
      <c r="F43" s="118"/>
      <c r="G43" s="118"/>
      <c r="H43" s="118"/>
      <c r="I43" s="118"/>
    </row>
    <row r="44" spans="1:9" ht="12.75">
      <c r="A44" s="118"/>
      <c r="B44" s="118"/>
      <c r="C44" s="118"/>
      <c r="D44" s="118"/>
      <c r="E44" s="118"/>
      <c r="F44" s="118"/>
      <c r="G44" s="118"/>
      <c r="H44" s="118"/>
      <c r="I44" s="118"/>
    </row>
    <row r="45" spans="1:9" ht="12.75">
      <c r="A45" s="118"/>
      <c r="B45" s="118"/>
      <c r="C45" s="118"/>
      <c r="D45" s="118"/>
      <c r="E45" s="118"/>
      <c r="F45" s="118"/>
      <c r="G45" s="118"/>
      <c r="H45" s="118"/>
      <c r="I45" s="118"/>
    </row>
    <row r="46" spans="1:9" ht="12.75" customHeight="1">
      <c r="A46" s="118"/>
      <c r="B46" s="118"/>
      <c r="C46" s="118"/>
      <c r="D46" s="118"/>
      <c r="E46" s="118"/>
      <c r="F46" s="118"/>
      <c r="G46" s="118"/>
      <c r="H46" s="118"/>
      <c r="I46" s="118"/>
    </row>
    <row r="47" spans="1:9" ht="12.75" customHeight="1">
      <c r="A47" s="118"/>
      <c r="B47" s="118"/>
      <c r="C47" s="118"/>
      <c r="D47" s="118"/>
      <c r="E47" s="118"/>
      <c r="F47" s="118"/>
      <c r="G47" s="118"/>
      <c r="H47" s="118"/>
      <c r="I47" s="118"/>
    </row>
    <row r="48" spans="1:9" ht="12.75" customHeight="1">
      <c r="A48" s="118"/>
      <c r="B48" s="118"/>
      <c r="C48" s="118"/>
      <c r="D48" s="118"/>
      <c r="E48" s="118"/>
      <c r="F48" s="118"/>
      <c r="G48" s="118"/>
      <c r="H48" s="118"/>
      <c r="I48" s="118"/>
    </row>
    <row r="49" spans="1:9" ht="12.75" customHeight="1">
      <c r="A49" s="118"/>
      <c r="B49" s="118"/>
      <c r="C49" s="118"/>
      <c r="D49" s="118"/>
      <c r="E49" s="118"/>
      <c r="F49" s="118"/>
      <c r="G49" s="118"/>
      <c r="H49" s="118"/>
      <c r="I49" s="118"/>
    </row>
    <row r="50" spans="1:9" ht="12.75" customHeight="1">
      <c r="A50" s="118"/>
      <c r="B50" s="118"/>
      <c r="C50" s="118"/>
      <c r="D50" s="118"/>
      <c r="E50" s="118"/>
      <c r="F50" s="118"/>
      <c r="G50" s="118"/>
      <c r="H50" s="118"/>
      <c r="I50" s="118"/>
    </row>
    <row r="51" spans="1:9" ht="12.75" customHeight="1">
      <c r="A51" s="118"/>
      <c r="B51" s="118"/>
      <c r="C51" s="118"/>
      <c r="D51" s="118"/>
      <c r="E51" s="118"/>
      <c r="F51" s="118"/>
      <c r="G51" s="118"/>
      <c r="H51" s="118"/>
      <c r="I51" s="118"/>
    </row>
    <row r="52" spans="1:9" ht="12.75" customHeight="1">
      <c r="A52" s="118"/>
      <c r="B52" s="118"/>
      <c r="C52" s="118"/>
      <c r="D52" s="118"/>
      <c r="E52" s="118"/>
      <c r="F52" s="118"/>
      <c r="G52" s="118"/>
      <c r="H52" s="118"/>
      <c r="I52" s="118"/>
    </row>
    <row r="53" spans="1:9" ht="12.75" customHeight="1">
      <c r="A53" s="118"/>
      <c r="B53" s="118"/>
      <c r="C53" s="118"/>
      <c r="D53" s="118"/>
      <c r="E53" s="118"/>
      <c r="F53" s="118"/>
      <c r="G53" s="118"/>
      <c r="H53" s="118"/>
      <c r="I53" s="118"/>
    </row>
    <row r="54" spans="1:9" ht="12.75" customHeight="1">
      <c r="A54" s="118"/>
      <c r="B54" s="118"/>
      <c r="C54" s="118"/>
      <c r="D54" s="118"/>
      <c r="E54" s="118"/>
      <c r="F54" s="118"/>
      <c r="G54" s="118"/>
      <c r="H54" s="118"/>
      <c r="I54" s="118"/>
    </row>
    <row r="55" spans="1:9" ht="12.75" customHeight="1">
      <c r="A55" s="118"/>
      <c r="B55" s="118"/>
      <c r="C55" s="118"/>
      <c r="D55" s="118"/>
      <c r="E55" s="118"/>
      <c r="F55" s="118"/>
      <c r="G55" s="118"/>
      <c r="H55" s="118"/>
      <c r="I55" s="118"/>
    </row>
    <row r="56" spans="1:9" ht="12.75" customHeight="1">
      <c r="A56" s="118"/>
      <c r="B56" s="118"/>
      <c r="C56" s="118"/>
      <c r="D56" s="118"/>
      <c r="E56" s="118"/>
      <c r="F56" s="118"/>
      <c r="G56" s="118"/>
      <c r="H56" s="118"/>
      <c r="I56" s="118"/>
    </row>
    <row r="57" spans="1:9" ht="12.75" customHeight="1">
      <c r="A57" s="118"/>
      <c r="B57" s="118"/>
      <c r="C57" s="118"/>
      <c r="D57" s="118"/>
      <c r="E57" s="118"/>
      <c r="F57" s="118"/>
      <c r="G57" s="118"/>
      <c r="H57" s="118"/>
      <c r="I57" s="118"/>
    </row>
    <row r="58" spans="1:9" ht="12.75" customHeight="1">
      <c r="A58" s="118"/>
      <c r="B58" s="118"/>
      <c r="C58" s="118"/>
      <c r="D58" s="118"/>
      <c r="E58" s="118"/>
      <c r="F58" s="118"/>
      <c r="G58" s="118"/>
      <c r="H58" s="118"/>
      <c r="I58" s="118"/>
    </row>
    <row r="59" spans="1:9" ht="12.75" customHeight="1">
      <c r="A59" s="118"/>
      <c r="B59" s="118"/>
      <c r="C59" s="118"/>
      <c r="D59" s="118"/>
      <c r="E59" s="118"/>
      <c r="F59" s="118"/>
      <c r="G59" s="118"/>
      <c r="H59" s="118"/>
      <c r="I59" s="118"/>
    </row>
    <row r="60" spans="1:9" ht="12.75" customHeight="1">
      <c r="A60" s="118"/>
      <c r="B60" s="118"/>
      <c r="C60" s="118"/>
      <c r="D60" s="118"/>
      <c r="E60" s="118"/>
      <c r="F60" s="118"/>
      <c r="G60" s="118"/>
      <c r="H60" s="118"/>
      <c r="I60" s="118"/>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