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<sst xmlns="http://schemas.openxmlformats.org/spreadsheetml/2006/main" count="267" uniqueCount="201">
  <si>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</si>
  <si>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</si>
  <si>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</si>
  <si>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</si>
  <si>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</si>
  <si>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</si>
  <si>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</si>
  <si>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</si>
  <si>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</si>
  <si>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</si>
  <si>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</si>
  <si>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</si>
  <si>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</si>
  <si>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</si>
  <si>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</si>
  <si>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</si>
  <si>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</si>
  <si>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</si>
  <si>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</si>
  <si>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</si>
  <si>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</si>
  <si>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</si>
  <si>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</si>
  <si>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</si>
  <si>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</si>
  <si>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</si>
  <si>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</si>
  <si>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</si>
  <si>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</si>
  <si>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</si>
  <si>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</si>
  <si>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</si>
  <si>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</si>
  <si>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</si>
  <si>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</si>
  <si>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</si>
  <si>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</si>
  <si>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</si>
  <si>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</si>
  <si>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</si>
  <si>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</si>
  <si>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</si>
  <si>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</si>
  <si>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</si>
  <si>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</si>
  <si>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</si>
  <si>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</si>
  <si>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</si>
  <si>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</si>
  <si>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</si>
  <si>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</si>
  <si>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</si>
  <si>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</si>
  <si>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</si>
  <si>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</si>
  <si>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</si>
  <si>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</si>
  <si>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</si>
  <si>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</si>
  <si>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</si>
  <si>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</si>
  <si>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</si>
  <si>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</si>
  <si>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</si>
  <si>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</si>
  <si>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</si>
  <si>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</si>
  <si>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</si>
  <si>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</si>
  <si>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</si>
  <si>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</si>
  <si>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</si>
  <si>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</si>
  <si>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</si>
  <si>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</si>
  <si>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</si>
  <si>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</si>
  <si>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</si>
  <si>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</si>
  <si>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</si>
  <si>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</si>
  <si>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</si>
  <si>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</si>
  <si>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</si>
  <si>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</si>
  <si>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</si>
  <si>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</si>
  <si>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</si>
  <si>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</si>
  <si>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</si>
  <si>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</si>
  <si>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</si>
  <si>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</si>
  <si>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</si>
  <si>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</si>
  <si>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</si>
  <si>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</si>
  <si>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</si>
  <si>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</si>
  <si>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</si>
  <si>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</si>
  <si>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</si>
  <si>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</si>
  <si>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</si>
  <si>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</si>
  <si>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</si>
  <si>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</si>
  <si>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</si>
  <si>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</si>
  <si>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</si>
  <si>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</si>
  <si>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</si>
  <si>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</si>
  <si>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</si>
  <si>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</si>
  <si>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</si>
  <si>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</si>
  <si>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</si>
  <si>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</si>
  <si>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</si>
  <si>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</si>
  <si>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</si>
  <si>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</si>
  <si>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</si>
  <si>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</si>
  <si>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</si>
  <si>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</si>
  <si>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</si>
  <si>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</si>
  <si>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</si>
  <si>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</si>
  <si>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</si>
  <si>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</si>
  <si>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</si>
  <si>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</si>
  <si>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</si>
  <si>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</si>
  <si>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</si>
  <si>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</si>
  <si>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</si>
  <si>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</si>
  <si>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</si>
  <si>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</si>
  <si>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</si>
  <si>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</si>
  <si>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</si>
  <si>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</si>
  <si>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</si>
  <si>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</si>
  <si>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</si>
  <si>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</si>
  <si>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</si>
  <si>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</si>
  <si>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</si>
  <si>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</si>
  <si>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</si>
  <si>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</si>
  <si>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</si>
  <si>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</si>
  <si>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</si>
  <si>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</si>
  <si>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</si>
  <si>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</si>
  <si>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</si>
  <si>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</si>
  <si>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</si>
  <si>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</si>
  <si>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</si>
  <si>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</si>
  <si>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</si>
  <si>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</si>
  <si>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</si>
  <si>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</si>
  <si>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</si>
  <si>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</si>
  <si>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</si>
  <si>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</si>
  <si>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</si>
  <si>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</si>
  <si>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</si>
  <si>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</si>
  <si>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</si>
  <si>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</si>
  <si>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</si>
  <si>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</si>
  <si>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</si>
  <si>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</si>
  <si>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</si>
  <si>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</si>
  <si>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</si>
  <si>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</si>
  <si>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</si>
  <si>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</si>
  <si>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</si>
  <si>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</si>
  <si>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</si>
  <si>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Т.В. Біжко</t>
  </si>
  <si>
    <t>(0462) 95-09-58</t>
  </si>
  <si>
    <t>(04622) 3-31-81</t>
  </si>
  <si>
    <t>inbox@ds.cn.court.gov.ua</t>
  </si>
  <si>
    <t>4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</si>
</sst>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&amp;LB43AD5C4&amp;C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442</v>
      </c>
      <c r="F6" s="90">
        <v>331</v>
      </c>
      <c r="G6" s="90">
        <v>13</v>
      </c>
      <c r="H6" s="90">
        <v>306</v>
      </c>
      <c r="I6" s="90" t="s">
        <v>183</v>
      </c>
      <c r="J6" s="90">
        <v>136</v>
      </c>
      <c r="K6" s="91">
        <v>21</v>
      </c>
      <c r="L6" s="101">
        <f>E6-F6</f>
        <v>111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2882</v>
      </c>
      <c r="F7" s="90">
        <v>2880</v>
      </c>
      <c r="G7" s="90">
        <v>5</v>
      </c>
      <c r="H7" s="90">
        <v>2845</v>
      </c>
      <c r="I7" s="90">
        <v>2015</v>
      </c>
      <c r="J7" s="90">
        <v>37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1</v>
      </c>
      <c r="I8" s="90">
        <v>1</v>
      </c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235</v>
      </c>
      <c r="F9" s="90">
        <v>224</v>
      </c>
      <c r="G9" s="90"/>
      <c r="H9" s="90">
        <v>227</v>
      </c>
      <c r="I9" s="90">
        <v>169</v>
      </c>
      <c r="J9" s="90">
        <v>8</v>
      </c>
      <c r="K9" s="91"/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18</v>
      </c>
      <c r="F10" s="90">
        <v>16</v>
      </c>
      <c r="G10" s="90">
        <v>1</v>
      </c>
      <c r="H10" s="90">
        <v>10</v>
      </c>
      <c r="I10" s="90"/>
      <c r="J10" s="90">
        <v>8</v>
      </c>
      <c r="K10" s="91">
        <v>1</v>
      </c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3581</v>
      </c>
      <c r="F14" s="105">
        <f>SUM(F6:F13)</f>
        <v>3454</v>
      </c>
      <c r="G14" s="105">
        <f>SUM(G6:G13)</f>
        <v>19</v>
      </c>
      <c r="H14" s="105">
        <f>SUM(H6:H13)</f>
        <v>3390</v>
      </c>
      <c r="I14" s="105">
        <f>SUM(I6:I13)</f>
        <v>2185</v>
      </c>
      <c r="J14" s="105">
        <f>SUM(J6:J13)</f>
        <v>191</v>
      </c>
      <c r="K14" s="105">
        <f>SUM(K6:K13)</f>
        <v>23</v>
      </c>
      <c r="L14" s="101">
        <f>E14-F14</f>
        <v>127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1826</v>
      </c>
      <c r="F15" s="92">
        <v>1788</v>
      </c>
      <c r="G15" s="92">
        <v>5</v>
      </c>
      <c r="H15" s="92">
        <v>1818</v>
      </c>
      <c r="I15" s="92">
        <v>1700</v>
      </c>
      <c r="J15" s="92">
        <v>8</v>
      </c>
      <c r="K15" s="91"/>
      <c r="L15" s="101">
        <f>E15-F15</f>
        <v>38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1973</v>
      </c>
      <c r="F16" s="92">
        <v>1710</v>
      </c>
      <c r="G16" s="92">
        <v>8</v>
      </c>
      <c r="H16" s="92">
        <v>1657</v>
      </c>
      <c r="I16" s="92">
        <v>889</v>
      </c>
      <c r="J16" s="92">
        <v>316</v>
      </c>
      <c r="K16" s="91">
        <v>2</v>
      </c>
      <c r="L16" s="101">
        <f>E16-F16</f>
        <v>263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8</v>
      </c>
      <c r="F17" s="92">
        <v>8</v>
      </c>
      <c r="G17" s="92"/>
      <c r="H17" s="92">
        <v>8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37</v>
      </c>
      <c r="F18" s="91">
        <v>33</v>
      </c>
      <c r="G18" s="91"/>
      <c r="H18" s="91">
        <v>31</v>
      </c>
      <c r="I18" s="91">
        <v>13</v>
      </c>
      <c r="J18" s="91">
        <v>6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6</v>
      </c>
      <c r="F19" s="91">
        <v>6</v>
      </c>
      <c r="G19" s="91"/>
      <c r="H19" s="91">
        <v>6</v>
      </c>
      <c r="I19" s="91">
        <v>2</v>
      </c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2150</v>
      </c>
      <c r="F22" s="91">
        <v>1878</v>
      </c>
      <c r="G22" s="91">
        <v>9</v>
      </c>
      <c r="H22" s="91">
        <v>1820</v>
      </c>
      <c r="I22" s="91">
        <v>905</v>
      </c>
      <c r="J22" s="91">
        <v>330</v>
      </c>
      <c r="K22" s="91">
        <v>2</v>
      </c>
      <c r="L22" s="101">
        <f>E22-F22</f>
        <v>272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1262</v>
      </c>
      <c r="F23" s="91">
        <v>1241</v>
      </c>
      <c r="G23" s="91">
        <v>1</v>
      </c>
      <c r="H23" s="91">
        <v>1231</v>
      </c>
      <c r="I23" s="91">
        <v>1090</v>
      </c>
      <c r="J23" s="91">
        <v>31</v>
      </c>
      <c r="K23" s="91"/>
      <c r="L23" s="101">
        <f>E23-F23</f>
        <v>21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3</v>
      </c>
      <c r="F24" s="91">
        <v>3</v>
      </c>
      <c r="G24" s="91"/>
      <c r="H24" s="91">
        <v>3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2695</v>
      </c>
      <c r="F25" s="91">
        <v>2581</v>
      </c>
      <c r="G25" s="91">
        <v>9</v>
      </c>
      <c r="H25" s="91">
        <v>2598</v>
      </c>
      <c r="I25" s="91">
        <v>2192</v>
      </c>
      <c r="J25" s="91">
        <v>97</v>
      </c>
      <c r="K25" s="91"/>
      <c r="L25" s="101">
        <f>E25-F25</f>
        <v>114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2597</v>
      </c>
      <c r="F26" s="91">
        <v>2236</v>
      </c>
      <c r="G26" s="91">
        <v>44</v>
      </c>
      <c r="H26" s="91">
        <v>2135</v>
      </c>
      <c r="I26" s="91">
        <v>1687</v>
      </c>
      <c r="J26" s="91">
        <v>462</v>
      </c>
      <c r="K26" s="91">
        <v>27</v>
      </c>
      <c r="L26" s="101">
        <f>E26-F26</f>
        <v>361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264</v>
      </c>
      <c r="F27" s="91">
        <v>258</v>
      </c>
      <c r="G27" s="91"/>
      <c r="H27" s="91">
        <v>262</v>
      </c>
      <c r="I27" s="91">
        <v>226</v>
      </c>
      <c r="J27" s="91">
        <v>2</v>
      </c>
      <c r="K27" s="91"/>
      <c r="L27" s="101">
        <f>E27-F27</f>
        <v>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247</v>
      </c>
      <c r="F28" s="91">
        <v>227</v>
      </c>
      <c r="G28" s="91"/>
      <c r="H28" s="91">
        <v>209</v>
      </c>
      <c r="I28" s="91">
        <v>181</v>
      </c>
      <c r="J28" s="91">
        <v>38</v>
      </c>
      <c r="K28" s="91"/>
      <c r="L28" s="101">
        <f>E28-F28</f>
        <v>20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56</v>
      </c>
      <c r="F29" s="91">
        <v>52</v>
      </c>
      <c r="G29" s="91"/>
      <c r="H29" s="91">
        <v>48</v>
      </c>
      <c r="I29" s="91">
        <v>26</v>
      </c>
      <c r="J29" s="91">
        <v>8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11</v>
      </c>
      <c r="F30" s="91">
        <v>8</v>
      </c>
      <c r="G30" s="91"/>
      <c r="H30" s="91">
        <v>9</v>
      </c>
      <c r="I30" s="91">
        <v>3</v>
      </c>
      <c r="J30" s="91">
        <v>2</v>
      </c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71</v>
      </c>
      <c r="F32" s="91">
        <v>62</v>
      </c>
      <c r="G32" s="91">
        <v>5</v>
      </c>
      <c r="H32" s="91">
        <v>62</v>
      </c>
      <c r="I32" s="91">
        <v>16</v>
      </c>
      <c r="J32" s="91">
        <v>9</v>
      </c>
      <c r="K32" s="91"/>
      <c r="L32" s="101">
        <f>E32-F32</f>
        <v>9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233</v>
      </c>
      <c r="F33" s="91">
        <v>220</v>
      </c>
      <c r="G33" s="91">
        <v>2</v>
      </c>
      <c r="H33" s="91">
        <v>217</v>
      </c>
      <c r="I33" s="91">
        <v>119</v>
      </c>
      <c r="J33" s="91">
        <v>16</v>
      </c>
      <c r="K33" s="91"/>
      <c r="L33" s="101">
        <f>E33-F33</f>
        <v>13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11</v>
      </c>
      <c r="F34" s="91">
        <v>8</v>
      </c>
      <c r="G34" s="91"/>
      <c r="H34" s="91">
        <v>9</v>
      </c>
      <c r="I34" s="91">
        <v>3</v>
      </c>
      <c r="J34" s="91">
        <v>2</v>
      </c>
      <c r="K34" s="91"/>
      <c r="L34" s="101">
        <f>E34-F34</f>
        <v>3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10</v>
      </c>
      <c r="F35" s="91">
        <v>8</v>
      </c>
      <c r="G35" s="91"/>
      <c r="H35" s="91">
        <v>10</v>
      </c>
      <c r="I35" s="91">
        <v>6</v>
      </c>
      <c r="J35" s="91"/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</v>
      </c>
      <c r="F36" s="91">
        <v>1</v>
      </c>
      <c r="G36" s="91"/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5043</v>
      </c>
      <c r="F37" s="91">
        <v>4581</v>
      </c>
      <c r="G37" s="91">
        <v>52</v>
      </c>
      <c r="H37" s="91">
        <v>4376</v>
      </c>
      <c r="I37" s="91">
        <v>3132</v>
      </c>
      <c r="J37" s="91">
        <v>667</v>
      </c>
      <c r="K37" s="91">
        <v>27</v>
      </c>
      <c r="L37" s="101">
        <f>E37-F37</f>
        <v>462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4217</v>
      </c>
      <c r="F38" s="91">
        <v>3984</v>
      </c>
      <c r="G38" s="91"/>
      <c r="H38" s="91">
        <v>4049</v>
      </c>
      <c r="I38" s="91" t="s">
        <v>183</v>
      </c>
      <c r="J38" s="91">
        <v>168</v>
      </c>
      <c r="K38" s="91"/>
      <c r="L38" s="101">
        <f>E38-F38</f>
        <v>233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21</v>
      </c>
      <c r="F39" s="91">
        <v>20</v>
      </c>
      <c r="G39" s="91"/>
      <c r="H39" s="91">
        <v>20</v>
      </c>
      <c r="I39" s="91" t="s">
        <v>183</v>
      </c>
      <c r="J39" s="91">
        <v>1</v>
      </c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18</v>
      </c>
      <c r="F40" s="91">
        <v>18</v>
      </c>
      <c r="G40" s="91"/>
      <c r="H40" s="91">
        <v>18</v>
      </c>
      <c r="I40" s="91">
        <v>13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4235</v>
      </c>
      <c r="F41" s="91">
        <f aca="true" t="shared" si="0" ref="F41:K41">F38+F40</f>
        <v>4002</v>
      </c>
      <c r="G41" s="91">
        <f t="shared" si="0"/>
        <v>0</v>
      </c>
      <c r="H41" s="91">
        <f t="shared" si="0"/>
        <v>4067</v>
      </c>
      <c r="I41" s="91">
        <f>I40</f>
        <v>13</v>
      </c>
      <c r="J41" s="91">
        <f t="shared" si="0"/>
        <v>168</v>
      </c>
      <c r="K41" s="91">
        <f t="shared" si="0"/>
        <v>0</v>
      </c>
      <c r="L41" s="101">
        <f>E41-F41</f>
        <v>233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15009</v>
      </c>
      <c r="F42" s="91">
        <f aca="true" t="shared" si="1" ref="F42:K42">F14+F22+F37+F41</f>
        <v>13915</v>
      </c>
      <c r="G42" s="91">
        <f t="shared" si="1"/>
        <v>80</v>
      </c>
      <c r="H42" s="91">
        <f t="shared" si="1"/>
        <v>13653</v>
      </c>
      <c r="I42" s="91">
        <f t="shared" si="1"/>
        <v>6235</v>
      </c>
      <c r="J42" s="91">
        <f t="shared" si="1"/>
        <v>1356</v>
      </c>
      <c r="K42" s="91">
        <f t="shared" si="1"/>
        <v>52</v>
      </c>
      <c r="L42" s="101">
        <f>E42-F42</f>
        <v>1094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&amp;LB43AD5C4&amp;CФорма № 1-мзс, Підрозділ: Деснянський районний суд м.Чернігова,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111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6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595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8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&amp;LB43AD5C4&amp;CФорма № 1-мзс, Підрозділ: Деснянський районний суд м.Чернігова,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306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403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7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27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124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646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1839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311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2426743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399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67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609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2985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2058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2513915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37719035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1137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131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2677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5839000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704444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3221</v>
      </c>
      <c r="F58" s="96">
        <v>153</v>
      </c>
      <c r="G58" s="96">
        <v>13</v>
      </c>
      <c r="H58" s="96">
        <v>3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1675</v>
      </c>
      <c r="F59" s="96">
        <v>145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3675</v>
      </c>
      <c r="F60" s="96">
        <v>666</v>
      </c>
      <c r="G60" s="96">
        <v>31</v>
      </c>
      <c r="H60" s="96">
        <v>4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4024</v>
      </c>
      <c r="F61" s="96">
        <v>43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&amp;LB43AD5C4&amp;CФорма № 1-мзс, Підрозділ: Деснянський районний суд м.Чернігова,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0.038348082595870206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0.12041884816753927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0.006060606060606061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0.04047976011994003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0.9811713977721883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1137.75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1250.75</v>
      </c>
    </row>
    <row r="11" spans="1:4" ht="16.5" customHeight="1">
      <c r="A11" s="189" t="s">
        <v>68</v>
      </c>
      <c r="B11" s="191"/>
      <c r="C11" s="14">
        <v>9</v>
      </c>
      <c r="D11" s="94">
        <v>33</v>
      </c>
    </row>
    <row r="12" spans="1:4" ht="16.5" customHeight="1">
      <c r="A12" s="294" t="s">
        <v>113</v>
      </c>
      <c r="B12" s="294"/>
      <c r="C12" s="14">
        <v>10</v>
      </c>
      <c r="D12" s="94">
        <v>22</v>
      </c>
    </row>
    <row r="13" spans="1:4" ht="16.5" customHeight="1">
      <c r="A13" s="294" t="s">
        <v>33</v>
      </c>
      <c r="B13" s="294"/>
      <c r="C13" s="14">
        <v>11</v>
      </c>
      <c r="D13" s="94">
        <v>38</v>
      </c>
    </row>
    <row r="14" spans="1:4" ht="16.5" customHeight="1">
      <c r="A14" s="294" t="s">
        <v>114</v>
      </c>
      <c r="B14" s="294"/>
      <c r="C14" s="14">
        <v>12</v>
      </c>
      <c r="D14" s="94">
        <v>49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&amp;LB43AD5C4&amp;CФорма № 1-мзс, Підрозділ: Деснянський районний суд м.Чернігова,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2017-03-20T11:40:40Z</cp:lastPrinted>
  <dcterms:created xsi:type="dcterms:W3CDTF">2004-04-20T14:33:35Z</dcterms:created>
  <dcterms:modified xsi:type="dcterms:W3CDTF">2018-01-10T09:57:35Z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B43AD5C4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