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7100" windowHeight="9735" firstSheet="1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45621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AJ1582" i="1"/>
  <c r="AK1582" i="1"/>
  <c r="AL1582" i="1"/>
  <c r="AM1582" i="1"/>
  <c r="AN1582" i="1"/>
  <c r="AO1582" i="1"/>
  <c r="AP1582" i="1"/>
  <c r="AQ1582" i="1"/>
  <c r="AR1582" i="1"/>
  <c r="AS1582" i="1"/>
  <c r="AT1582" i="1"/>
  <c r="AU1582" i="1"/>
  <c r="AV1582" i="1"/>
  <c r="AW1582" i="1"/>
  <c r="AX1582" i="1"/>
  <c r="AY1582" i="1"/>
  <c r="AZ1582" i="1"/>
  <c r="BA1582" i="1"/>
  <c r="BB1582" i="1"/>
  <c r="BC1582" i="1"/>
  <c r="BD1582" i="1"/>
  <c r="BE1582" i="1"/>
  <c r="BF1582" i="1"/>
  <c r="BG1582" i="1"/>
  <c r="BH1582" i="1"/>
  <c r="BI1582" i="1"/>
  <c r="BJ1582" i="1"/>
  <c r="BK1582" i="1"/>
  <c r="BL1582" i="1"/>
  <c r="BM1582" i="1"/>
</calcChain>
</file>

<file path=xl/sharedStrings.xml><?xml version="1.0" encoding="utf-8"?>
<sst xmlns="http://schemas.openxmlformats.org/spreadsheetml/2006/main" count="6644" uniqueCount="2441">
  <si>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</si>
  <si>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</si>
  <si>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</si>
  <si>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</si>
  <si>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</si>
  <si>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</si>
  <si>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</si>
  <si>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</si>
  <si>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</si>
  <si>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</si>
  <si>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</si>
  <si>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</si>
  <si>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</si>
  <si>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</si>
  <si>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</si>
  <si>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</si>
  <si>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</si>
  <si>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</si>
  <si>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</si>
  <si>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</si>
  <si>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</si>
  <si>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</si>
  <si>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</si>
  <si>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</si>
  <si>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</si>
  <si>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</si>
  <si>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</si>
  <si>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</si>
  <si>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</si>
  <si>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</si>
  <si>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</si>
  <si>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</si>
  <si>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</si>
  <si>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</si>
  <si>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</si>
  <si>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</si>
  <si>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</si>
  <si>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</si>
  <si>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</si>
  <si>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</si>
  <si>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</si>
  <si>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</si>
  <si>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</si>
  <si>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</si>
  <si>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</si>
  <si>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</si>
  <si>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</si>
  <si>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</si>
  <si>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</si>
  <si>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</si>
  <si>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</si>
  <si>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</si>
  <si>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</si>
  <si>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</si>
  <si>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</si>
  <si>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</si>
  <si>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</si>
  <si>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</si>
  <si>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</si>
  <si>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</si>
  <si>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</si>
  <si>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</si>
  <si>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</si>
  <si>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</si>
  <si>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</si>
  <si>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</si>
  <si>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</si>
  <si>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</si>
  <si>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</si>
  <si>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</si>
  <si>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</si>
  <si>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</si>
  <si>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</si>
  <si>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</si>
  <si>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</si>
  <si>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</si>
  <si>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</si>
  <si>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</si>
  <si>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</si>
  <si>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</si>
  <si>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</si>
  <si>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</si>
  <si>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</si>
  <si>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</si>
  <si>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</si>
  <si>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</si>
  <si>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</si>
  <si>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</si>
  <si>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</si>
  <si>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</si>
  <si>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</si>
  <si>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</si>
  <si>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</si>
  <si>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</si>
  <si>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</si>
  <si>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</si>
  <si>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</si>
  <si>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</si>
  <si>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</si>
  <si>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</si>
  <si>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</si>
  <si>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</si>
  <si>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</si>
  <si>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</si>
  <si>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</si>
  <si>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</si>
  <si>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</si>
  <si>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</si>
  <si>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</si>
  <si>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</si>
  <si>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</si>
  <si>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</si>
  <si>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</si>
  <si>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</si>
  <si>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</si>
  <si>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</si>
  <si>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</si>
  <si>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</si>
  <si>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</si>
  <si>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</si>
  <si>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</si>
  <si>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</si>
  <si>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</si>
  <si>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</si>
  <si>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</si>
  <si>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</si>
  <si>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</si>
  <si>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</si>
  <si>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</si>
  <si>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</si>
  <si>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</si>
  <si>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</si>
  <si>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</si>
  <si>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</si>
  <si>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</si>
  <si>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</si>
  <si>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</si>
  <si>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</si>
  <si>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</si>
  <si>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</si>
  <si>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</si>
  <si>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</si>
  <si>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</si>
  <si>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</si>
  <si>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</si>
  <si>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</si>
  <si>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</si>
  <si>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</si>
  <si>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</si>
  <si>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</si>
  <si>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</si>
  <si>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</si>
  <si>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</si>
  <si>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</si>
  <si>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</si>
  <si>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</si>
  <si>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</si>
  <si>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</si>
  <si>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</si>
  <si>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</si>
  <si>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</si>
  <si>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</si>
  <si>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</si>
  <si>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</si>
  <si>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</si>
  <si>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</si>
  <si>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</si>
  <si>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</si>
  <si>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</si>
  <si>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</si>
  <si>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</si>
  <si>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</si>
  <si>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</si>
  <si>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</si>
  <si>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</si>
  <si>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</si>
  <si>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</si>
  <si>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</si>
  <si>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</si>
  <si>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</si>
  <si>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</si>
  <si>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</si>
  <si>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</si>
  <si>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</si>
  <si>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</si>
  <si>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</si>
  <si>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</si>
  <si>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</si>
  <si>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</si>
  <si>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</si>
  <si>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</si>
  <si>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</si>
  <si>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</si>
  <si>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</si>
  <si>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</si>
  <si>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</si>
  <si>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</si>
  <si>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</si>
  <si>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</si>
  <si>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</si>
  <si>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</si>
  <si>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</si>
  <si>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</si>
  <si>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</si>
  <si>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</si>
  <si>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</si>
  <si>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</si>
  <si>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</si>
  <si>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</si>
  <si>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</si>
  <si>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</si>
  <si>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</si>
  <si>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</si>
  <si>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</si>
  <si>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</si>
  <si>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</si>
  <si>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</si>
  <si>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</si>
  <si>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</si>
  <si>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</si>
  <si>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</si>
  <si>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</si>
  <si>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</si>
  <si>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</si>
  <si>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</si>
  <si>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</si>
  <si>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</si>
  <si>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</si>
  <si>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</si>
  <si>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</si>
  <si>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</si>
  <si>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</si>
  <si>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</si>
  <si>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</si>
  <si>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</si>
  <si>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</si>
  <si>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</si>
  <si>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</si>
  <si>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</si>
  <si>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</si>
  <si>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</si>
  <si>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</si>
  <si>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</si>
  <si>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</si>
  <si>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</si>
  <si>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</si>
  <si>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</si>
  <si>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</si>
  <si>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</si>
  <si>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</si>
  <si>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</si>
  <si>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</si>
  <si>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</si>
  <si>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</si>
  <si>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</si>
  <si>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</si>
  <si>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</si>
  <si>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</si>
  <si>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</si>
  <si>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</si>
  <si>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</si>
  <si>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</si>
  <si>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</si>
  <si>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</si>
  <si>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</si>
  <si>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</si>
  <si>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</si>
  <si>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</si>
  <si>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</si>
  <si>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</si>
  <si>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</si>
  <si>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</si>
  <si>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</si>
  <si>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</si>
  <si>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</si>
  <si>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</si>
  <si>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</si>
  <si>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</si>
  <si>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</si>
  <si>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</si>
  <si>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</si>
  <si>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</si>
  <si>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</si>
  <si>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</si>
  <si>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</si>
  <si>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</si>
  <si>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</si>
  <si>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</si>
  <si>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</si>
  <si>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</si>
  <si>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</si>
  <si>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</si>
  <si>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</si>
  <si>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</si>
  <si>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</si>
  <si>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</si>
  <si>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</si>
  <si>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</si>
  <si>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</si>
  <si>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</si>
  <si>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</si>
  <si>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</si>
  <si>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</si>
  <si>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</si>
  <si>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</si>
  <si>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</si>
  <si>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</si>
  <si>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</si>
  <si>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</si>
  <si>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</si>
  <si>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</si>
  <si>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</si>
  <si>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</si>
  <si>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</si>
  <si>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</si>
  <si>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</si>
  <si>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</si>
  <si>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</si>
  <si>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</si>
  <si>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</si>
  <si>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</si>
  <si>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</si>
  <si>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</si>
  <si>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</si>
  <si>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</si>
  <si>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</si>
  <si>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</si>
  <si>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</si>
  <si>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</si>
  <si>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</si>
  <si>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</si>
  <si>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</si>
  <si>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</si>
  <si>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</si>
  <si>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</si>
  <si>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</si>
  <si>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</si>
  <si>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</si>
  <si>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</si>
  <si>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</si>
  <si>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</si>
  <si>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</si>
  <si>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</si>
  <si>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</si>
  <si>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</si>
  <si>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</si>
  <si>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</si>
  <si>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</si>
  <si>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</si>
  <si>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</si>
  <si>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</si>
  <si>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</si>
  <si>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</si>
  <si>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</si>
  <si>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</si>
  <si>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</si>
  <si>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</si>
  <si>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</si>
  <si>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</si>
  <si>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</si>
  <si>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</si>
  <si>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</si>
  <si>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</si>
  <si>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</si>
  <si>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</si>
  <si>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</si>
  <si>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</si>
  <si>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</si>
  <si>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</si>
  <si>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</si>
  <si>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</si>
  <si>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</si>
  <si>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</si>
  <si>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</si>
  <si>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</si>
  <si>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</si>
  <si>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</si>
  <si>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</si>
  <si>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</si>
  <si>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</si>
  <si>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</si>
  <si>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</si>
  <si>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</si>
  <si>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</si>
  <si>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</si>
  <si>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</si>
  <si>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</si>
  <si>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</si>
  <si>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</si>
  <si>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</si>
  <si>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</si>
  <si>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</si>
  <si>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</si>
  <si>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</si>
  <si>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</si>
  <si>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</si>
  <si>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</si>
  <si>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</si>
  <si>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</si>
  <si>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</si>
  <si>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</si>
  <si>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</si>
  <si>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</si>
  <si>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</si>
  <si>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</si>
  <si>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</si>
  <si>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</si>
  <si>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</si>
  <si>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</si>
  <si>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</si>
  <si>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</si>
  <si>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</si>
  <si>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</si>
  <si>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</si>
  <si>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</si>
  <si>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</si>
  <si>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</si>
  <si>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</si>
  <si>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</si>
  <si>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</si>
  <si>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</si>
  <si>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</si>
  <si>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</si>
  <si>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</si>
  <si>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</si>
  <si>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</si>
  <si>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</si>
  <si>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</si>
  <si>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</si>
  <si>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</si>
  <si>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</si>
  <si>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</si>
  <si>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</si>
  <si>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</si>
  <si>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</si>
  <si>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</si>
  <si>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</si>
  <si>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</si>
  <si>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</si>
  <si>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</si>
  <si>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</si>
  <si>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</si>
  <si>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</si>
  <si>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</si>
  <si>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</si>
  <si>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</si>
  <si>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</si>
  <si>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</si>
  <si>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</si>
  <si>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</si>
  <si>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</si>
  <si>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</si>
  <si>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</si>
  <si>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</si>
  <si>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</si>
  <si>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</si>
  <si>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</si>
  <si>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</si>
  <si>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</si>
  <si>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</si>
  <si>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</si>
  <si>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</si>
  <si>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</si>
  <si>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</si>
  <si>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</si>
  <si>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</si>
  <si>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</si>
  <si>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</si>
  <si>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</si>
  <si>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</si>
  <si>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</si>
  <si>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</si>
  <si>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</si>
  <si>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</si>
  <si>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</si>
  <si>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</si>
  <si>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</si>
  <si>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</si>
  <si>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</si>
  <si>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</si>
  <si>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</si>
  <si>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</si>
  <si>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</si>
  <si>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</si>
  <si>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</si>
  <si>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</si>
  <si>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</si>
  <si>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</si>
  <si>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</si>
  <si>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</si>
  <si>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</si>
  <si>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</si>
  <si>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</si>
  <si>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</si>
  <si>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</si>
  <si>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</si>
  <si>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</si>
  <si>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</si>
  <si>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</si>
  <si>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</si>
  <si>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</si>
  <si>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</si>
  <si>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</si>
  <si>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</si>
  <si>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</si>
  <si>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</si>
  <si>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</si>
  <si>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</si>
  <si>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</si>
  <si>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</si>
  <si>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</si>
  <si>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</si>
  <si>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</si>
  <si>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</si>
  <si>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</si>
  <si>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</si>
  <si>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</si>
  <si>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</si>
  <si>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</si>
  <si>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</si>
  <si>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</si>
  <si>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</si>
  <si>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</si>
  <si>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</si>
  <si>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</si>
  <si>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</si>
  <si>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</si>
  <si>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</si>
  <si>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</si>
  <si>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</si>
  <si>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</si>
  <si>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</si>
  <si>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</si>
  <si>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</si>
  <si>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</si>
  <si>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</si>
  <si>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</si>
  <si>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</si>
  <si>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</si>
  <si>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</si>
  <si>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</si>
  <si>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</si>
  <si>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</si>
  <si>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</si>
  <si>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</si>
  <si>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</si>
  <si>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</si>
  <si>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</si>
  <si>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</si>
  <si>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</si>
  <si>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</si>
  <si>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</si>
  <si>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</si>
  <si>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</si>
  <si>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</si>
  <si>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</si>
  <si>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</si>
  <si>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</si>
  <si>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</si>
  <si>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</si>
  <si>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</si>
  <si>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</si>
  <si>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</si>
  <si>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</si>
  <si>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</si>
  <si>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</si>
  <si>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</si>
  <si>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</si>
  <si>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</si>
  <si>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</si>
  <si>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</si>
  <si>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</si>
  <si>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</si>
  <si>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</si>
  <si>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</si>
  <si>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</si>
  <si>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</si>
  <si>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</si>
  <si>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</si>
  <si>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</si>
  <si>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</si>
  <si>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</si>
  <si>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</si>
  <si>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</si>
  <si>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</si>
  <si>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</si>
  <si>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</si>
  <si>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</si>
  <si>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</si>
  <si>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</si>
  <si>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</si>
  <si>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</si>
  <si>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</si>
  <si>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</si>
  <si>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</si>
  <si>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</si>
  <si>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</si>
  <si>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</si>
  <si>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</si>
  <si>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</si>
  <si>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</si>
  <si>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</si>
  <si>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</si>
  <si>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</si>
  <si>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</si>
  <si>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</si>
  <si>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</si>
  <si>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</si>
  <si>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</si>
  <si>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</si>
  <si>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</si>
  <si>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</si>
  <si>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</si>
  <si>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</si>
  <si>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</si>
  <si>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</si>
  <si>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</si>
  <si>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</si>
  <si>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</si>
  <si>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</si>
  <si>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</si>
  <si>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</si>
  <si>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</si>
  <si>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</si>
  <si>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</si>
  <si>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</si>
  <si>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</si>
  <si>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</si>
  <si>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</si>
  <si>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</si>
  <si>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</si>
  <si>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</si>
  <si>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</si>
  <si>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</si>
  <si>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</si>
  <si>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</si>
  <si>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</si>
  <si>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</si>
  <si>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</si>
  <si>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</si>
  <si>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</si>
  <si>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</si>
  <si>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</si>
  <si>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</si>
  <si>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</si>
  <si>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</si>
  <si>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</si>
  <si>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</si>
  <si>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</si>
  <si>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</si>
  <si>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</si>
  <si>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</si>
  <si>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</si>
  <si>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</si>
  <si>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</si>
  <si>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</si>
  <si>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</si>
  <si>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</si>
  <si>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</si>
  <si>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</si>
  <si>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</si>
  <si>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</si>
  <si>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</si>
  <si>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</si>
  <si>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</si>
  <si>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</si>
  <si>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</si>
  <si>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</si>
  <si>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</si>
  <si>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</si>
  <si>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</si>
  <si>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</si>
  <si>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</si>
  <si>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</si>
  <si>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</si>
  <si>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</si>
  <si>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</si>
  <si>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</si>
  <si>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</si>
  <si>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</si>
  <si>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</si>
  <si>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</si>
  <si>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</si>
  <si>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</si>
  <si>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</si>
  <si>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</si>
  <si>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</si>
  <si>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</si>
  <si>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</si>
  <si>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</si>
  <si>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</si>
  <si>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</si>
  <si>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</si>
  <si>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</si>
  <si>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</si>
  <si>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</si>
  <si>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</si>
  <si>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</si>
  <si>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</si>
  <si>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</si>
  <si>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</si>
  <si>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</si>
  <si>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</si>
  <si>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</si>
  <si>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</si>
  <si>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</si>
  <si>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</si>
  <si>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</si>
  <si>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</si>
  <si>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</si>
  <si>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</si>
  <si>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</si>
  <si>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</si>
  <si>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</si>
  <si>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</si>
  <si>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</si>
  <si>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</si>
  <si>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</si>
  <si>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</si>
  <si>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</si>
  <si>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</si>
  <si>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</si>
  <si>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</si>
  <si>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</si>
  <si>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</si>
  <si>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</si>
  <si>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</si>
  <si>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</si>
  <si>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</si>
  <si>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</si>
  <si>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</si>
  <si>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</si>
  <si>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</si>
  <si>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</si>
  <si>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</si>
  <si>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</si>
  <si>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</si>
  <si>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</si>
  <si>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</si>
  <si>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</si>
  <si>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</si>
  <si>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</si>
  <si>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</si>
  <si>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</si>
  <si>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</si>
  <si>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</si>
  <si>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</si>
  <si>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</si>
  <si>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</si>
  <si>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</si>
  <si>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</si>
  <si>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</si>
  <si>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</si>
  <si>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</si>
  <si>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</si>
  <si>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</si>
  <si>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</si>
  <si>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</si>
  <si>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</si>
  <si>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</si>
  <si>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</si>
  <si>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</si>
  <si>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</si>
  <si>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</si>
  <si>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</si>
  <si>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</si>
  <si>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</si>
  <si>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</si>
  <si>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</si>
  <si>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</si>
  <si>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</si>
  <si>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</si>
  <si>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</si>
  <si>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</si>
  <si>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</si>
  <si>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</si>
  <si>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</si>
  <si>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</si>
  <si>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</si>
  <si>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</si>
  <si>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</si>
  <si>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</si>
  <si>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</si>
  <si>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</si>
  <si>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</si>
  <si>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</si>
  <si>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</si>
  <si>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</si>
  <si>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</si>
  <si>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</si>
  <si>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</si>
  <si>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</si>
  <si>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</si>
  <si>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</si>
  <si>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</si>
  <si>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</si>
  <si>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</si>
  <si>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</si>
  <si>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</si>
  <si>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</si>
  <si>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</si>
  <si>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</si>
  <si>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</si>
  <si>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</si>
  <si>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</si>
  <si>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</si>
  <si>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</si>
  <si>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</si>
  <si>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</si>
  <si>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</si>
  <si>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</si>
  <si>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</si>
  <si>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</si>
  <si>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</si>
  <si>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</si>
  <si>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</si>
  <si>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</si>
  <si>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</si>
  <si>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</si>
  <si>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</si>
  <si>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</si>
  <si>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</si>
  <si>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</si>
  <si>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</si>
  <si>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</si>
  <si>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</si>
  <si>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</si>
  <si>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</si>
  <si>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</si>
  <si>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</si>
  <si>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</si>
  <si>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</si>
  <si>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</si>
  <si>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</si>
  <si>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</si>
  <si>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</si>
  <si>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</si>
  <si>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</si>
  <si>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</si>
  <si>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</si>
  <si>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</si>
  <si>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</si>
  <si>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</si>
  <si>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</si>
  <si>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</si>
  <si>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</si>
  <si>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</si>
  <si>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</si>
  <si>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</si>
  <si>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</si>
  <si>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</si>
  <si>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</si>
  <si>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</si>
  <si>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</si>
  <si>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</si>
  <si>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</si>
  <si>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</si>
  <si>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</si>
  <si>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</si>
  <si>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</si>
  <si>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</si>
  <si>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</si>
  <si>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</si>
  <si>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</si>
  <si>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</si>
  <si>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</si>
  <si>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</si>
  <si>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</si>
  <si>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</si>
  <si>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</si>
  <si>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</si>
  <si>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</si>
  <si>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</si>
  <si>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</si>
  <si>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</si>
  <si>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</si>
  <si>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</si>
  <si>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</si>
  <si>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</si>
  <si>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</si>
  <si>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</si>
  <si>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</si>
  <si>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</si>
  <si>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</si>
  <si>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</si>
  <si>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</si>
  <si>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</si>
  <si>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</si>
  <si>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</si>
  <si>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</si>
  <si>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</si>
  <si>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</si>
  <si>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</si>
  <si>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</si>
  <si>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</si>
  <si>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</si>
  <si>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</si>
  <si>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</si>
  <si>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</si>
  <si>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</si>
  <si>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</si>
  <si>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</si>
  <si>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</si>
  <si>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</si>
  <si>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</si>
  <si>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</si>
  <si>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</si>
  <si>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</si>
  <si>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</si>
  <si>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</si>
  <si>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</si>
  <si>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</si>
  <si>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</si>
  <si>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</si>
  <si>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</si>
  <si>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</si>
  <si>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</si>
  <si>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</si>
  <si>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</si>
  <si>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</si>
  <si>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</si>
  <si>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</si>
  <si>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</si>
  <si>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</si>
  <si>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</si>
  <si>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</si>
  <si>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</si>
  <si>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</si>
  <si>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</si>
  <si>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</si>
  <si>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</si>
  <si>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</si>
  <si>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</si>
  <si>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</si>
  <si>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</si>
  <si>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</si>
  <si>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</si>
  <si>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</si>
  <si>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</si>
  <si>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</si>
  <si>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</si>
  <si>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</si>
  <si>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</si>
  <si>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</si>
  <si>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</si>
  <si>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</si>
  <si>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</si>
  <si>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</si>
  <si>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</si>
  <si>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</si>
  <si>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</si>
  <si>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</si>
  <si>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</si>
  <si>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</si>
  <si>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</si>
  <si>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</si>
  <si>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</si>
  <si>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</si>
  <si>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</si>
  <si>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</si>
  <si>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</si>
  <si>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</si>
  <si>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</si>
  <si>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</si>
  <si>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</si>
  <si>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</si>
  <si>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</si>
  <si>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</si>
  <si>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</si>
  <si>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</si>
  <si>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</si>
  <si>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</si>
  <si>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</si>
  <si>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</si>
  <si>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</si>
  <si>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</si>
  <si>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</si>
  <si>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</si>
  <si>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</si>
  <si>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</si>
  <si>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</si>
  <si>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</si>
  <si>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</si>
  <si>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</si>
  <si>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</si>
  <si>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</si>
  <si>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</si>
  <si>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</si>
  <si>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</si>
  <si>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</si>
  <si>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</si>
  <si>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</si>
  <si>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</si>
  <si>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</si>
  <si>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</si>
  <si>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</si>
  <si>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</si>
  <si>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</si>
  <si>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</si>
  <si>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</si>
  <si>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</si>
  <si>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</si>
  <si>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</si>
  <si>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</si>
  <si>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</si>
  <si>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</si>
  <si>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</si>
  <si>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</si>
  <si>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</si>
  <si>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</si>
  <si>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</si>
  <si>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</si>
  <si>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</si>
  <si>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</si>
  <si>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</si>
  <si>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</si>
  <si>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</si>
  <si>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</si>
  <si>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</si>
  <si>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</si>
  <si>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</si>
  <si>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</si>
  <si>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</si>
  <si>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</si>
  <si>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</si>
  <si>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</si>
  <si>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</si>
  <si>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</si>
  <si>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</si>
  <si>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</si>
  <si>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</si>
  <si>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</si>
  <si>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</si>
  <si>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</si>
  <si>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</si>
  <si>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</si>
  <si>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</si>
  <si>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</si>
  <si>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</si>
  <si>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</si>
  <si>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</si>
  <si>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</si>
  <si>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</si>
  <si>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</si>
  <si>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</si>
  <si>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</si>
  <si>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</si>
  <si>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</si>
  <si>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</si>
  <si>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</si>
  <si>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</si>
  <si>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</si>
  <si>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</si>
  <si>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</si>
  <si>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</si>
  <si>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</si>
  <si>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</si>
  <si>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</si>
  <si>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</si>
  <si>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</si>
  <si>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</si>
  <si>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</si>
  <si>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</si>
  <si>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</si>
  <si>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</si>
  <si>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</si>
  <si>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</si>
  <si>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</si>
  <si>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</si>
  <si>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</si>
  <si>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</si>
  <si>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</si>
  <si>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</si>
  <si>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</si>
  <si>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</si>
  <si>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</si>
  <si>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</si>
  <si>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</si>
  <si>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</si>
  <si>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</si>
  <si>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</si>
  <si>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</si>
  <si>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</si>
  <si>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</si>
  <si>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</si>
  <si>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</si>
  <si>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</si>
  <si>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</si>
  <si>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</si>
  <si>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</si>
  <si>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</si>
  <si>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</si>
  <si>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</si>
  <si>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</si>
  <si>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</si>
  <si>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</si>
  <si>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</si>
  <si>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</si>
  <si>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</si>
  <si>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</si>
  <si>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</si>
  <si>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</si>
  <si>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</si>
  <si>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</si>
  <si>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</si>
  <si>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</si>
  <si>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</si>
  <si>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</si>
  <si>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</si>
  <si>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</si>
  <si>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</si>
  <si>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</si>
  <si>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</si>
  <si>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</si>
  <si>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</si>
  <si>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</si>
  <si>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</si>
  <si>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</si>
  <si>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</si>
  <si>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</si>
  <si>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</si>
  <si>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</si>
  <si>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</si>
  <si>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</si>
  <si>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</si>
  <si>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</si>
  <si>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</si>
  <si>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</si>
  <si>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</si>
  <si>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</si>
  <si>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</si>
  <si>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</si>
  <si>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</si>
  <si>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</si>
  <si>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</si>
  <si>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</si>
  <si>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</si>
  <si>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</si>
  <si>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</si>
  <si>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</si>
  <si>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</si>
  <si>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</si>
  <si>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</si>
  <si>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</si>
  <si>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</si>
  <si>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</si>
  <si>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</si>
  <si>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</si>
  <si>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</si>
  <si>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</si>
  <si>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</si>
  <si>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</si>
  <si>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</si>
  <si>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</si>
  <si>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</si>
  <si>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</si>
  <si>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</si>
  <si>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</si>
  <si>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</si>
  <si>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</si>
  <si>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</si>
  <si>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</si>
  <si>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</si>
  <si>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</si>
  <si>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</si>
  <si>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</si>
  <si>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</si>
  <si>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</si>
  <si>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</si>
  <si>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</si>
  <si>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</si>
  <si>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</si>
  <si>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</si>
  <si>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</si>
  <si>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</si>
  <si>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</si>
  <si>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</si>
  <si>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</si>
  <si>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</si>
  <si>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</si>
  <si>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</si>
  <si>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</si>
  <si>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</si>
  <si>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</si>
  <si>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</si>
  <si>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</si>
  <si>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</si>
  <si>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</si>
  <si>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</si>
  <si>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</si>
  <si>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</si>
  <si>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</si>
  <si>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</si>
  <si>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</si>
  <si>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</si>
  <si>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</si>
  <si>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</si>
  <si>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</si>
  <si>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</si>
  <si>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</si>
  <si>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</si>
  <si>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</si>
  <si>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</si>
  <si>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</si>
  <si>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</si>
  <si>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</si>
  <si>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</si>
  <si>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</si>
  <si>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</si>
  <si>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</si>
  <si>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</si>
  <si>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</si>
  <si>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</si>
  <si>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</si>
  <si>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</si>
  <si>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</si>
  <si>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</si>
  <si>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</si>
  <si>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</si>
  <si>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</si>
  <si>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</si>
  <si>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</si>
  <si>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</si>
  <si>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</si>
  <si>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</si>
  <si>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</si>
  <si>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</si>
  <si>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</si>
  <si>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</si>
  <si>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</si>
  <si>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</si>
  <si>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</si>
  <si>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</si>
  <si>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</si>
  <si>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</si>
  <si>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</si>
  <si>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</si>
  <si>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</si>
  <si>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</si>
  <si>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</si>
  <si>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</si>
  <si>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</si>
  <si>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</si>
  <si>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</si>
  <si>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</si>
  <si>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</si>
  <si>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</si>
  <si>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</si>
  <si>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</si>
  <si>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</si>
  <si>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</si>
  <si>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</si>
  <si>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</si>
  <si>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</si>
  <si>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</si>
  <si>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</si>
  <si>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</si>
  <si>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</si>
  <si>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</si>
  <si>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</si>
  <si>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</si>
  <si>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</si>
  <si>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</si>
  <si>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</si>
  <si>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</si>
  <si>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</si>
  <si>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</si>
  <si>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</si>
  <si>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</si>
  <si>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</si>
  <si>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</si>
  <si>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</si>
  <si>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</si>
  <si>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</si>
  <si>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</si>
  <si>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</si>
  <si>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</si>
  <si>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</si>
  <si>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</si>
  <si>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</si>
  <si>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</si>
  <si>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</si>
  <si>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</si>
  <si>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</si>
  <si>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</si>
  <si>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</si>
  <si>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</si>
  <si>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</si>
  <si>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</si>
  <si>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</si>
  <si>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</si>
  <si>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</si>
  <si>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</si>
  <si>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</si>
  <si>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</si>
  <si>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</si>
  <si>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</si>
  <si>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</si>
  <si>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</si>
  <si>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</si>
  <si>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</si>
  <si>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</si>
  <si>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</si>
  <si>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</si>
  <si>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</si>
  <si>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</si>
  <si>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</si>
  <si>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</si>
  <si>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</si>
  <si>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</si>
  <si>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</si>
  <si>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</si>
  <si>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</si>
  <si>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</si>
  <si>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</si>
  <si>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</si>
  <si>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</si>
  <si>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</si>
  <si>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</si>
  <si>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</si>
  <si>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</si>
  <si>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</si>
  <si>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</si>
  <si>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</si>
  <si>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</si>
  <si>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</si>
  <si>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</si>
  <si>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</si>
  <si>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</si>
  <si>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</si>
  <si>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</si>
  <si>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</si>
  <si>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</si>
  <si>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</si>
  <si>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</si>
  <si>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</si>
  <si>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</si>
  <si>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</si>
  <si>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</si>
  <si>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</si>
  <si>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</si>
  <si>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</si>
  <si>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</si>
  <si>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</si>
  <si>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</si>
  <si>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</si>
  <si>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</si>
  <si>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</si>
  <si>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</si>
  <si>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</si>
  <si>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</si>
  <si>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</si>
  <si>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</si>
  <si>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</si>
  <si>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</si>
  <si>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</si>
  <si>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</si>
  <si>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</si>
  <si>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</si>
  <si>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</si>
  <si>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</si>
  <si>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</si>
  <si>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</si>
  <si>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</si>
  <si>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</si>
  <si>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</si>
  <si>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</si>
  <si>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</si>
  <si>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</si>
  <si>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</si>
  <si>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</si>
  <si>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</si>
  <si>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</si>
  <si>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</si>
  <si>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</si>
  <si>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</si>
  <si>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</si>
  <si>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</si>
  <si>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</si>
  <si>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</si>
  <si>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</si>
  <si>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</si>
  <si>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</si>
  <si>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</si>
  <si>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</si>
  <si>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</si>
  <si>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</si>
  <si>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</si>
  <si>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</si>
  <si>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</si>
  <si>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</si>
  <si>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</si>
  <si>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</si>
  <si>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</si>
  <si>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</si>
  <si>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</si>
  <si>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</si>
  <si>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</si>
  <si>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</si>
  <si>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</si>
  <si>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</si>
  <si>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</si>
  <si>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</si>
  <si>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</si>
  <si>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</si>
  <si>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</si>
  <si>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</si>
  <si>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</si>
  <si>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</si>
  <si>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</si>
  <si>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</si>
  <si>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</si>
  <si>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</si>
  <si>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</si>
  <si>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</si>
  <si>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</si>
  <si>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</si>
  <si>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</si>
  <si>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</si>
  <si>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</si>
  <si>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</si>
  <si>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</si>
  <si>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</si>
  <si>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</si>
  <si>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</si>
  <si>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</si>
  <si>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</si>
  <si>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</si>
  <si>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</si>
  <si>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</si>
  <si>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</si>
  <si>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</si>
  <si>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</si>
  <si>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</si>
  <si>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</si>
  <si>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</si>
  <si>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</si>
  <si>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</si>
  <si>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</si>
  <si>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</si>
  <si>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</si>
  <si>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</si>
  <si>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</si>
  <si>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</si>
  <si>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</si>
  <si>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</si>
  <si>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</si>
  <si>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</si>
  <si>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</si>
  <si>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</si>
  <si>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</si>
  <si>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</si>
  <si>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</si>
  <si>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</si>
  <si>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</si>
  <si>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</si>
  <si>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</si>
  <si>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</si>
  <si>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</si>
  <si>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</si>
  <si>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</si>
  <si>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</si>
  <si>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</si>
  <si>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</si>
  <si>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</si>
  <si>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</si>
  <si>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</si>
  <si>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</si>
  <si>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</si>
  <si>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</si>
  <si>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</si>
  <si>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</si>
  <si>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</si>
  <si>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</si>
  <si>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</si>
  <si>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</si>
  <si>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</si>
  <si>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</si>
  <si>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</si>
  <si>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</si>
  <si>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</si>
  <si>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</si>
  <si>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</si>
  <si>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</si>
  <si>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</si>
  <si>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</si>
  <si>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</si>
  <si>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</si>
  <si>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</si>
  <si>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</si>
  <si>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</si>
  <si>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</si>
  <si>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</si>
  <si>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</si>
  <si>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</si>
  <si>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</si>
  <si>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</si>
  <si>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</si>
  <si>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</si>
  <si>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</si>
  <si>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</si>
  <si>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</si>
  <si>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</si>
  <si>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</si>
  <si>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</si>
  <si>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</si>
  <si>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</si>
  <si>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</si>
  <si>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</si>
  <si>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</si>
  <si>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</si>
  <si>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</si>
  <si>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</si>
  <si>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</si>
  <si>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</si>
  <si>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</si>
  <si>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</si>
  <si>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</si>
  <si>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</si>
  <si>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</si>
  <si>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</si>
  <si>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</si>
  <si>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</si>
  <si>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</si>
  <si>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</si>
  <si>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</si>
  <si>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</si>
  <si>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</si>
  <si>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</si>
  <si>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</si>
  <si>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</si>
  <si>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</si>
  <si>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</si>
  <si>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</si>
  <si>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</si>
  <si>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</si>
  <si>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</si>
  <si>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</si>
  <si>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</si>
  <si>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</si>
  <si>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</si>
  <si>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</si>
  <si>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</si>
  <si>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</si>
  <si>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</si>
  <si>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</si>
  <si>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</si>
  <si>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</si>
  <si>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</si>
  <si>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</si>
  <si>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</si>
  <si>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</si>
  <si>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</si>
  <si>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</si>
  <si>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</si>
  <si>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</si>
  <si>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</si>
  <si>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</si>
  <si>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</si>
  <si>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</si>
  <si>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</si>
  <si>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</si>
  <si>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</si>
  <si>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</si>
  <si>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</si>
  <si>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</si>
  <si>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</si>
  <si>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</si>
  <si>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</si>
  <si>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</si>
  <si>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</si>
  <si>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</si>
  <si>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</si>
  <si>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</si>
  <si>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</si>
  <si>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</si>
  <si>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</si>
  <si>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</si>
  <si>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</si>
  <si>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</si>
  <si>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</si>
  <si>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</si>
  <si>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</si>
  <si>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</si>
  <si>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</si>
  <si>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</si>
  <si>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</si>
  <si>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</si>
  <si>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</si>
  <si>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</si>
  <si>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</si>
  <si>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</si>
  <si>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</si>
  <si>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</si>
  <si>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</si>
  <si>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</si>
  <si>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</si>
  <si>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</si>
  <si>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</si>
  <si>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</si>
  <si>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</si>
  <si>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</si>
  <si>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</si>
  <si>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</si>
  <si>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</si>
  <si>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</si>
  <si>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</si>
  <si>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</si>
  <si>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</si>
  <si>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</si>
  <si>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</si>
  <si>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</si>
  <si>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</si>
  <si>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</si>
  <si>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</si>
  <si>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</si>
  <si>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</si>
  <si>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</si>
  <si>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</si>
  <si>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</si>
  <si>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</si>
  <si>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</si>
  <si>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</si>
  <si>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</si>
  <si>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</si>
  <si>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</si>
  <si>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</si>
  <si>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</si>
  <si>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</si>
  <si>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</si>
  <si>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</si>
  <si>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</si>
  <si>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</si>
  <si>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</si>
  <si>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</si>
  <si>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</si>
  <si>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</si>
  <si>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</si>
  <si>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</si>
  <si>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</si>
  <si>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</si>
  <si>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</si>
  <si>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</si>
  <si>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</si>
  <si>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</si>
  <si>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</si>
  <si>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</si>
  <si>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</si>
  <si>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</si>
  <si>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</si>
  <si>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</si>
  <si>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</si>
  <si>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</si>
  <si>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</si>
  <si>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</si>
  <si>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</si>
  <si>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</si>
  <si>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</si>
  <si>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</si>
  <si>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</si>
  <si>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</si>
  <si>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</si>
  <si>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</si>
  <si>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</si>
  <si>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</si>
  <si>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</si>
  <si>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</si>
  <si>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</si>
  <si>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</si>
  <si>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</si>
  <si>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</si>
  <si>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</si>
  <si>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</si>
  <si>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</si>
  <si>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</si>
  <si>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</si>
  <si>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</si>
  <si>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</si>
  <si>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</si>
  <si>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</si>
  <si>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</si>
  <si>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</si>
  <si>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</si>
  <si>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</si>
  <si>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</si>
  <si>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</si>
  <si>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</si>
  <si>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</si>
  <si>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</si>
  <si>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</si>
  <si>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</si>
  <si>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</si>
  <si>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</si>
  <si>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</si>
  <si>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</si>
  <si>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</si>
  <si>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</si>
  <si>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</si>
  <si>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</si>
  <si>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</si>
  <si>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</si>
  <si>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</si>
  <si>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</si>
  <si>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</si>
  <si>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</si>
  <si>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</si>
  <si>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</si>
  <si>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</si>
  <si>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</si>
  <si>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</si>
  <si>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</si>
  <si>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</si>
  <si>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</si>
  <si>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</si>
  <si>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</si>
  <si>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</si>
  <si>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</si>
  <si>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</si>
  <si>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</si>
  <si>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</si>
  <si>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</si>
  <si>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</si>
  <si>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</si>
  <si>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</si>
  <si>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</si>
  <si>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</si>
  <si>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</si>
  <si>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</si>
  <si>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</si>
  <si>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</si>
  <si>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</si>
  <si>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</si>
  <si>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</si>
  <si>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</si>
  <si>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</si>
  <si>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</si>
  <si>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</si>
  <si>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</si>
  <si>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</si>
  <si>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</si>
  <si>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</si>
  <si>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</si>
  <si>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</si>
  <si>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</si>
  <si>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</si>
  <si>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</si>
  <si>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</si>
  <si>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</si>
  <si>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</si>
  <si>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</si>
  <si>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</si>
  <si>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</si>
  <si>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</si>
  <si>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</si>
  <si>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</si>
  <si>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</si>
  <si>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</si>
  <si>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</si>
  <si>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</si>
  <si>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</si>
  <si>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</si>
  <si>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</si>
  <si>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</si>
  <si>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</si>
  <si>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</si>
  <si>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</si>
  <si>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</si>
  <si>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</si>
  <si>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</si>
  <si>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</si>
  <si>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</si>
  <si>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</si>
  <si>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</si>
  <si>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</si>
  <si>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</si>
  <si>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</si>
  <si>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</si>
  <si>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</si>
  <si>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</si>
  <si>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</si>
  <si>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</si>
  <si>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</si>
  <si>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</si>
  <si>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</si>
  <si>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</si>
  <si>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</si>
  <si>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</si>
  <si>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</si>
  <si>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</si>
  <si>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</si>
  <si>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</si>
  <si>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</si>
  <si>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</si>
  <si>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</si>
  <si>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</si>
  <si>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</si>
  <si>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</si>
  <si>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</si>
  <si>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</si>
  <si>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</si>
  <si>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</si>
  <si>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</si>
  <si>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</si>
  <si>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</si>
  <si>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</si>
  <si>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</si>
  <si>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</si>
  <si>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</si>
  <si>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</si>
  <si>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</si>
  <si>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</si>
  <si>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</si>
  <si>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</si>
  <si>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</si>
  <si>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</si>
  <si>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</si>
  <si>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</si>
  <si>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</si>
  <si>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</si>
  <si>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</si>
  <si>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</si>
  <si>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</si>
  <si>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</si>
  <si>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</si>
  <si>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</si>
  <si>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</si>
  <si>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</si>
  <si>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</si>
  <si>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</si>
  <si>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</si>
  <si>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</si>
  <si>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</si>
  <si>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</si>
  <si>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</si>
  <si>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</si>
  <si>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</si>
  <si>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</si>
  <si>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</si>
  <si>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</si>
  <si>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</si>
  <si>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</si>
  <si>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</si>
  <si>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</si>
  <si>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</si>
  <si>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</si>
  <si>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</si>
  <si>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</si>
  <si>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</si>
  <si>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</si>
  <si>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</si>
  <si>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</si>
  <si>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</si>
  <si>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</si>
  <si>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</si>
  <si>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</si>
  <si>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</si>
  <si>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</si>
  <si>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</si>
  <si>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</si>
  <si>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</si>
  <si>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</si>
  <si>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</si>
  <si>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</si>
  <si>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</si>
  <si>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</si>
  <si>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</si>
  <si>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</si>
  <si>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</si>
  <si>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</si>
  <si>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</si>
  <si>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</si>
  <si>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</si>
  <si>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</si>
  <si>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</si>
  <si>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</si>
  <si>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</si>
  <si>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</si>
  <si>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</si>
  <si>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</si>
  <si>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</si>
  <si>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</si>
  <si>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</si>
  <si>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</si>
  <si>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</si>
  <si>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</si>
  <si>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</si>
  <si>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</si>
  <si>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</si>
  <si>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</si>
  <si>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</si>
  <si>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</si>
  <si>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</si>
  <si>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</si>
  <si>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</si>
  <si>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</si>
  <si>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</si>
  <si>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</si>
  <si>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</si>
  <si>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</si>
  <si>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</si>
  <si>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</si>
  <si>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</si>
  <si>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</si>
  <si>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</si>
  <si>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</si>
  <si>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</si>
  <si>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</si>
  <si>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</si>
  <si>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</si>
  <si>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</si>
  <si>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</si>
  <si>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</si>
  <si>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</si>
  <si>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</si>
  <si>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</si>
  <si>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</si>
  <si>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</si>
  <si>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</si>
  <si>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</si>
  <si>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</si>
  <si>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</si>
  <si>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</si>
  <si>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</si>
  <si>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</si>
  <si>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</si>
  <si>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</si>
  <si>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</si>
  <si>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</si>
  <si>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</si>
  <si>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</si>
  <si>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</si>
  <si>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</si>
  <si>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</si>
  <si>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</si>
  <si>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</si>
  <si>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</si>
  <si>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</si>
  <si>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</si>
  <si>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</si>
  <si>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</si>
  <si>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</si>
  <si>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</si>
  <si>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</si>
  <si>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</si>
  <si>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</si>
  <si>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</si>
  <si>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</si>
  <si>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</si>
  <si>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</si>
  <si>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</si>
  <si>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</si>
  <si>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</si>
  <si>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</si>
  <si>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</si>
  <si>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</si>
  <si>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</si>
  <si>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</si>
  <si>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</si>
  <si>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</si>
  <si>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</si>
  <si>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</si>
  <si>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</si>
  <si>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</si>
  <si>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</si>
  <si>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</si>
  <si>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</si>
  <si>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</si>
  <si>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</si>
  <si>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</si>
  <si>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</si>
  <si>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</si>
  <si>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</si>
  <si>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</si>
  <si>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</si>
  <si>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</si>
  <si>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</si>
  <si>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</si>
  <si>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</si>
  <si>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</si>
  <si>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</si>
  <si>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</si>
  <si>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</si>
  <si>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</si>
  <si>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</si>
  <si>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</si>
  <si>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</si>
  <si>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</si>
  <si>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</si>
  <si>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</si>
  <si>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</si>
  <si>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</si>
  <si>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</si>
  <si>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</si>
  <si>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</si>
  <si>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</si>
  <si>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</si>
  <si>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</si>
  <si>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</si>
  <si>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</si>
  <si>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</si>
  <si>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</si>
  <si>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</si>
  <si>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</si>
  <si>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</si>
  <si>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</si>
  <si>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</si>
  <si>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</si>
  <si>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</si>
  <si>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</si>
  <si>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</si>
  <si>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</si>
  <si>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</si>
  <si>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</si>
  <si>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</si>
  <si>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</si>
  <si>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</si>
  <si>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</si>
  <si>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</si>
  <si>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</si>
  <si>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</si>
  <si>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</si>
  <si>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</si>
  <si>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</si>
  <si>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</si>
  <si>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</si>
  <si>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</si>
  <si>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</si>
  <si>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</si>
  <si>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</si>
  <si>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</si>
  <si>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</si>
  <si>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</si>
  <si>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</si>
  <si>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</si>
  <si>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</si>
  <si>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</si>
  <si>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</si>
  <si>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</si>
  <si>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</si>
  <si>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</si>
  <si>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</si>
  <si>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</si>
  <si>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</si>
  <si>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</si>
  <si>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</si>
  <si>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</si>
  <si>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</si>
  <si>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</si>
  <si>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</si>
  <si>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</si>
  <si>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</si>
  <si>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</si>
  <si>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</si>
  <si>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</si>
  <si>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</si>
  <si>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</si>
  <si>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</si>
  <si>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</si>
  <si>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</si>
  <si>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</si>
  <si>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</si>
  <si>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</si>
  <si>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</si>
  <si>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</si>
  <si>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</si>
  <si>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</si>
  <si>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</si>
  <si>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</si>
  <si>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</si>
  <si>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</si>
  <si>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</si>
  <si>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</si>
  <si>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</si>
  <si>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</si>
  <si>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</si>
  <si>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</si>
  <si>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</si>
  <si>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</si>
  <si>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</si>
  <si>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</si>
  <si>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</si>
  <si>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</si>
  <si>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</si>
  <si>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</si>
  <si>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</si>
  <si>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</si>
  <si>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</si>
  <si>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</si>
  <si>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</si>
  <si>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</si>
  <si>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</si>
  <si>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</si>
  <si>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</si>
  <si>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</si>
  <si>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</si>
  <si>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</si>
  <si>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</si>
  <si>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</si>
  <si>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</si>
  <si>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</si>
  <si>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</si>
  <si>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</si>
  <si>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</si>
  <si>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</si>
  <si>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</si>
  <si>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</si>
  <si>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</si>
  <si>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</si>
  <si>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</si>
  <si>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</si>
  <si>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</si>
  <si>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</si>
  <si>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</si>
  <si>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</si>
  <si>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</si>
  <si>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</si>
  <si>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</si>
  <si>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</si>
  <si>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</si>
  <si>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</si>
  <si>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</si>
  <si>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</si>
  <si>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</si>
  <si>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</si>
  <si>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</si>
  <si>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</si>
  <si>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</si>
  <si>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</si>
  <si>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</si>
  <si>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</si>
  <si>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</si>
  <si>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</si>
  <si>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</si>
  <si>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</si>
  <si>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</si>
  <si>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</si>
  <si>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</si>
  <si>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</si>
  <si>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</si>
  <si>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</si>
  <si>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</si>
  <si>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</si>
  <si>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</si>
  <si>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</si>
  <si>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</si>
  <si>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</si>
  <si>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</si>
  <si>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</si>
  <si>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</si>
  <si>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</si>
  <si>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</si>
  <si>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</si>
  <si>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</si>
  <si>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</si>
  <si>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</si>
  <si>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</si>
  <si>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</si>
  <si>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</si>
  <si>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</si>
  <si>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</si>
  <si>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</si>
  <si>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</si>
  <si>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</si>
  <si>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</si>
  <si>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</si>
  <si>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</si>
  <si>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</si>
  <si>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</si>
  <si>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</si>
  <si>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</si>
  <si>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</si>
  <si>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</si>
  <si>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</si>
  <si>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</si>
  <si>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</si>
  <si>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</si>
  <si>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</si>
  <si>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</si>
  <si>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</si>
  <si>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</si>
  <si>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</si>
  <si>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</si>
  <si>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</si>
  <si>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</si>
  <si>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</si>
  <si>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</si>
  <si>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</si>
  <si>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</si>
  <si>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</si>
  <si>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</si>
  <si>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</si>
  <si>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</si>
  <si>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</si>
  <si>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</si>
  <si>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</si>
  <si>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</si>
  <si>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</si>
  <si>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</si>
  <si>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</si>
  <si>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</si>
  <si>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</si>
  <si>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</si>
  <si>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</si>
  <si>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</si>
  <si>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</si>
  <si>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</si>
  <si>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</si>
  <si>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</si>
  <si>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</si>
  <si>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</si>
  <si>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</si>
  <si>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</si>
  <si>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</si>
  <si>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</si>
  <si>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</si>
  <si>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</si>
  <si>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</si>
  <si>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</si>
  <si>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</si>
  <si>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</si>
  <si>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</si>
  <si>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</si>
  <si>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</si>
  <si>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</si>
  <si>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</si>
  <si>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</si>
  <si>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</si>
  <si>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</si>
  <si>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</si>
  <si>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</si>
  <si>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</si>
  <si>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</si>
  <si>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</si>
  <si>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</si>
  <si>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</si>
  <si>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</si>
  <si>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</si>
  <si>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</si>
  <si>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</si>
  <si>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</si>
  <si>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</si>
  <si>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</si>
  <si>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</si>
  <si>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</si>
  <si>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</si>
  <si>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</si>
  <si>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</si>
  <si>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</si>
  <si>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</si>
  <si>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</si>
  <si>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</si>
  <si>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</si>
  <si>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</si>
  <si>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</si>
  <si>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</si>
  <si>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</si>
  <si>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</si>
  <si>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</si>
  <si>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</si>
  <si>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</si>
  <si>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</si>
  <si>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</si>
  <si>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</si>
  <si>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</si>
  <si>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</si>
  <si>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</si>
  <si>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</si>
  <si>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</si>
  <si>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</si>
  <si>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</si>
  <si>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</si>
  <si>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</si>
  <si>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</si>
  <si>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</si>
  <si>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</si>
  <si>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</si>
  <si>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</si>
  <si>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</si>
  <si>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</si>
  <si>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</si>
  <si>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</si>
  <si>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</si>
  <si>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</si>
  <si>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</si>
  <si>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</si>
  <si>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</si>
  <si>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</si>
  <si>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</si>
  <si>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</si>
  <si>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</si>
  <si>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</si>
  <si>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</si>
  <si>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</si>
  <si>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</si>
  <si>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</si>
  <si>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</si>
  <si>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</si>
  <si>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</si>
  <si>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</si>
  <si>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</si>
  <si>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</si>
  <si>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</si>
  <si>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</si>
  <si>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</si>
  <si>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</si>
  <si>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</si>
  <si>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</si>
  <si>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</si>
  <si>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</si>
  <si>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</si>
  <si>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</si>
  <si>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</si>
  <si>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</si>
  <si>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</si>
  <si>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</si>
  <si>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</si>
  <si>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</si>
  <si>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</si>
  <si>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</si>
  <si>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</si>
  <si>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</si>
  <si>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</si>
  <si>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</si>
  <si>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</si>
  <si>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</si>
  <si>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</si>
  <si>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</si>
  <si>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</si>
  <si>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</si>
  <si>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</si>
  <si>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</si>
  <si>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</si>
  <si>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</si>
  <si>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</si>
  <si>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</si>
  <si>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</si>
  <si>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</si>
  <si>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</si>
  <si>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</si>
  <si>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</si>
  <si>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</si>
  <si>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</si>
  <si>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</si>
  <si>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</si>
  <si>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</si>
  <si>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</si>
  <si>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</si>
  <si>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</si>
  <si>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</si>
  <si>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</si>
  <si>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</si>
  <si>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</si>
  <si>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</si>
  <si>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</si>
  <si>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</si>
  <si>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</si>
  <si>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</si>
  <si>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</si>
  <si>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</si>
  <si>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</si>
  <si>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</si>
  <si>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</si>
  <si>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</si>
  <si>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</si>
  <si>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</si>
  <si>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</si>
  <si>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</si>
  <si>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</si>
  <si>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</si>
  <si>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</si>
  <si>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</si>
  <si>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</si>
  <si>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</si>
  <si>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</si>
  <si>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</si>
  <si>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</si>
  <si>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</si>
  <si>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</si>
  <si>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</si>
  <si>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</si>
  <si>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</si>
  <si>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</si>
  <si>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</si>
  <si>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</si>
  <si>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</si>
  <si>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</si>
  <si>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</si>
  <si>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</si>
  <si>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</si>
  <si>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</si>
  <si>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</si>
  <si>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</si>
  <si>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</si>
  <si>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</si>
  <si>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</si>
  <si>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</si>
  <si>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</si>
  <si>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</si>
  <si>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</si>
  <si>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</si>
  <si>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</si>
  <si>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</si>
  <si>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</si>
  <si>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</si>
  <si>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</si>
  <si>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</si>
  <si>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</si>
  <si>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</si>
  <si>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</si>
  <si>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</si>
  <si>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</si>
  <si>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</si>
  <si>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</si>
  <si>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</si>
  <si>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</si>
  <si>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</si>
  <si>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</si>
  <si>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</si>
  <si>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</si>
  <si>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</si>
  <si>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</si>
  <si>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</si>
  <si>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</si>
  <si>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</si>
  <si>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</si>
  <si>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</si>
  <si>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</si>
  <si>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</si>
  <si>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</si>
  <si>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</si>
  <si>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</si>
  <si>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</si>
  <si>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</si>
  <si>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С.М. Ніколайчук</t>
  </si>
  <si>
    <t>11 січня 2018 року</t>
  </si>
  <si>
    <t>2017 рік</t>
  </si>
  <si>
    <t>Козятинський міськрайонний суд Вінницької області</t>
  </si>
  <si>
    <t>22100. Вінницька область</t>
  </si>
  <si>
    <t>м. Козятин</t>
  </si>
  <si>
    <t>вул. Грушевського</t>
  </si>
  <si>
    <t>В.Л.Сєчко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</si>
</sst>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0" fontId="13" fillId="0" borderId="3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zoomScaleNormal="80" zoomScaleSheetLayoutView="100" workbookViewId="0">
      <selection activeCell="BH721" sqref="BH721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95" customHeight="1" x14ac:dyDescent="0.2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95" customHeight="1" x14ac:dyDescent="0.2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95" customHeight="1" x14ac:dyDescent="0.2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 x14ac:dyDescent="0.2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M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39</v>
      </c>
      <c r="F31" s="163">
        <f t="shared" si="2"/>
        <v>14</v>
      </c>
      <c r="G31" s="163">
        <f t="shared" si="2"/>
        <v>1</v>
      </c>
      <c r="H31" s="163">
        <f t="shared" si="2"/>
        <v>0</v>
      </c>
      <c r="I31" s="163">
        <f t="shared" si="2"/>
        <v>24</v>
      </c>
      <c r="J31" s="163">
        <f t="shared" si="2"/>
        <v>0</v>
      </c>
      <c r="K31" s="163">
        <f t="shared" si="2"/>
        <v>0</v>
      </c>
      <c r="L31" s="163">
        <f t="shared" si="2"/>
        <v>4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20</v>
      </c>
      <c r="S31" s="163">
        <f t="shared" si="2"/>
        <v>0</v>
      </c>
      <c r="T31" s="163">
        <f t="shared" si="2"/>
        <v>2</v>
      </c>
      <c r="U31" s="163">
        <f t="shared" si="2"/>
        <v>0</v>
      </c>
      <c r="V31" s="163">
        <f t="shared" si="2"/>
        <v>1</v>
      </c>
      <c r="W31" s="163">
        <f t="shared" si="2"/>
        <v>0</v>
      </c>
      <c r="X31" s="163">
        <f t="shared" si="2"/>
        <v>0</v>
      </c>
      <c r="Y31" s="163">
        <f t="shared" si="2"/>
        <v>1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3</v>
      </c>
      <c r="AH31" s="163">
        <f t="shared" si="2"/>
        <v>5</v>
      </c>
      <c r="AI31" s="163">
        <f t="shared" si="2"/>
        <v>0</v>
      </c>
      <c r="AJ31" s="163">
        <f t="shared" si="2"/>
        <v>0</v>
      </c>
      <c r="AK31" s="163">
        <f t="shared" ref="AK31:BM31" si="3">SUM(AK32:AK95)</f>
        <v>1</v>
      </c>
      <c r="AL31" s="163">
        <f t="shared" si="3"/>
        <v>3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2</v>
      </c>
      <c r="AT31" s="163">
        <f t="shared" si="3"/>
        <v>0</v>
      </c>
      <c r="AU31" s="163">
        <f t="shared" si="3"/>
        <v>1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1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x14ac:dyDescent="0.2">
      <c r="A36" s="5">
        <v>23</v>
      </c>
      <c r="B36" s="10">
        <v>118</v>
      </c>
      <c r="C36" s="18" t="s">
        <v>96</v>
      </c>
      <c r="D36" s="18"/>
      <c r="E36" s="167">
        <v>1</v>
      </c>
      <c r="F36" s="167">
        <v>1</v>
      </c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>
        <v>1</v>
      </c>
      <c r="U36" s="167"/>
      <c r="V36" s="167">
        <v>1</v>
      </c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x14ac:dyDescent="0.2">
      <c r="A42" s="5">
        <v>29</v>
      </c>
      <c r="B42" s="10" t="s">
        <v>930</v>
      </c>
      <c r="C42" s="18" t="s">
        <v>99</v>
      </c>
      <c r="D42" s="18"/>
      <c r="E42" s="167">
        <v>1</v>
      </c>
      <c r="F42" s="167">
        <v>1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x14ac:dyDescent="0.2">
      <c r="A43" s="5">
        <v>30</v>
      </c>
      <c r="B43" s="10" t="s">
        <v>931</v>
      </c>
      <c r="C43" s="18" t="s">
        <v>99</v>
      </c>
      <c r="D43" s="18"/>
      <c r="E43" s="167">
        <v>1</v>
      </c>
      <c r="F43" s="167">
        <v>1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1</v>
      </c>
      <c r="U43" s="167"/>
      <c r="V43" s="167"/>
      <c r="W43" s="167"/>
      <c r="X43" s="167"/>
      <c r="Y43" s="167">
        <v>1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>
        <v>1</v>
      </c>
      <c r="AT43" s="167"/>
      <c r="AU43" s="167">
        <v>1</v>
      </c>
      <c r="AV43" s="167"/>
      <c r="AW43" s="167"/>
      <c r="AX43" s="167"/>
      <c r="AY43" s="167"/>
      <c r="AZ43" s="167">
        <v>1</v>
      </c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4</v>
      </c>
      <c r="F44" s="167"/>
      <c r="G44" s="167"/>
      <c r="H44" s="167"/>
      <c r="I44" s="167">
        <v>4</v>
      </c>
      <c r="J44" s="167"/>
      <c r="K44" s="167"/>
      <c r="L44" s="167"/>
      <c r="M44" s="167"/>
      <c r="N44" s="167"/>
      <c r="O44" s="167"/>
      <c r="P44" s="167"/>
      <c r="Q44" s="167"/>
      <c r="R44" s="167">
        <v>4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20</v>
      </c>
      <c r="F48" s="167">
        <v>6</v>
      </c>
      <c r="G48" s="167">
        <v>1</v>
      </c>
      <c r="H48" s="167"/>
      <c r="I48" s="167">
        <v>13</v>
      </c>
      <c r="J48" s="167"/>
      <c r="K48" s="167"/>
      <c r="L48" s="167">
        <v>3</v>
      </c>
      <c r="M48" s="167"/>
      <c r="N48" s="167"/>
      <c r="O48" s="167"/>
      <c r="P48" s="167"/>
      <c r="Q48" s="167"/>
      <c r="R48" s="167">
        <v>10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2</v>
      </c>
      <c r="AH48" s="167">
        <v>3</v>
      </c>
      <c r="AI48" s="167"/>
      <c r="AJ48" s="167"/>
      <c r="AK48" s="167"/>
      <c r="AL48" s="167">
        <v>1</v>
      </c>
      <c r="AM48" s="167"/>
      <c r="AN48" s="167"/>
      <c r="AO48" s="167"/>
      <c r="AP48" s="167"/>
      <c r="AQ48" s="167"/>
      <c r="AR48" s="167"/>
      <c r="AS48" s="167">
        <v>1</v>
      </c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11</v>
      </c>
      <c r="F49" s="167">
        <v>5</v>
      </c>
      <c r="G49" s="167"/>
      <c r="H49" s="167"/>
      <c r="I49" s="167">
        <v>6</v>
      </c>
      <c r="J49" s="167"/>
      <c r="K49" s="167"/>
      <c r="L49" s="167"/>
      <c r="M49" s="167"/>
      <c r="N49" s="167"/>
      <c r="O49" s="167"/>
      <c r="P49" s="167"/>
      <c r="Q49" s="167"/>
      <c r="R49" s="167">
        <v>6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>
        <v>2</v>
      </c>
      <c r="AI49" s="167"/>
      <c r="AJ49" s="167"/>
      <c r="AK49" s="167"/>
      <c r="AL49" s="167">
        <v>2</v>
      </c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x14ac:dyDescent="0.2">
      <c r="A56" s="5">
        <v>43</v>
      </c>
      <c r="B56" s="10">
        <v>128</v>
      </c>
      <c r="C56" s="18" t="s">
        <v>106</v>
      </c>
      <c r="D56" s="18"/>
      <c r="E56" s="167">
        <v>1</v>
      </c>
      <c r="F56" s="167"/>
      <c r="G56" s="167"/>
      <c r="H56" s="167"/>
      <c r="I56" s="167">
        <v>1</v>
      </c>
      <c r="J56" s="167"/>
      <c r="K56" s="167"/>
      <c r="L56" s="167">
        <v>1</v>
      </c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M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M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M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 x14ac:dyDescent="0.2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112</v>
      </c>
      <c r="F203" s="163">
        <f t="shared" si="10"/>
        <v>100</v>
      </c>
      <c r="G203" s="163">
        <f t="shared" si="10"/>
        <v>0</v>
      </c>
      <c r="H203" s="163">
        <f t="shared" si="10"/>
        <v>0</v>
      </c>
      <c r="I203" s="163">
        <f t="shared" si="10"/>
        <v>12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4</v>
      </c>
      <c r="R203" s="163">
        <f t="shared" si="10"/>
        <v>8</v>
      </c>
      <c r="S203" s="163">
        <f t="shared" si="10"/>
        <v>0</v>
      </c>
      <c r="T203" s="163">
        <f t="shared" si="10"/>
        <v>25</v>
      </c>
      <c r="U203" s="163">
        <f t="shared" si="10"/>
        <v>0</v>
      </c>
      <c r="V203" s="163">
        <f t="shared" si="10"/>
        <v>2</v>
      </c>
      <c r="W203" s="163">
        <f t="shared" si="10"/>
        <v>6</v>
      </c>
      <c r="X203" s="163">
        <f t="shared" si="10"/>
        <v>10</v>
      </c>
      <c r="Y203" s="163">
        <f t="shared" si="10"/>
        <v>6</v>
      </c>
      <c r="Z203" s="163">
        <f t="shared" si="10"/>
        <v>1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1</v>
      </c>
      <c r="AE203" s="163">
        <f t="shared" si="10"/>
        <v>0</v>
      </c>
      <c r="AF203" s="163">
        <f t="shared" si="10"/>
        <v>0</v>
      </c>
      <c r="AG203" s="163">
        <f t="shared" si="10"/>
        <v>1</v>
      </c>
      <c r="AH203" s="163">
        <f t="shared" si="10"/>
        <v>23</v>
      </c>
      <c r="AI203" s="163">
        <f t="shared" si="10"/>
        <v>0</v>
      </c>
      <c r="AJ203" s="163">
        <f t="shared" si="10"/>
        <v>0</v>
      </c>
      <c r="AK203" s="163">
        <f t="shared" ref="AK203:BM203" si="11">SUM(AK204:AK248)</f>
        <v>48</v>
      </c>
      <c r="AL203" s="163">
        <f t="shared" si="11"/>
        <v>2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7</v>
      </c>
      <c r="AR203" s="163">
        <f t="shared" si="11"/>
        <v>13</v>
      </c>
      <c r="AS203" s="163">
        <f t="shared" si="11"/>
        <v>18</v>
      </c>
      <c r="AT203" s="163">
        <f t="shared" si="11"/>
        <v>0</v>
      </c>
      <c r="AU203" s="163">
        <f t="shared" si="11"/>
        <v>11</v>
      </c>
      <c r="AV203" s="163">
        <f t="shared" si="11"/>
        <v>0</v>
      </c>
      <c r="AW203" s="163">
        <f t="shared" si="11"/>
        <v>0</v>
      </c>
      <c r="AX203" s="163">
        <f t="shared" si="11"/>
        <v>1</v>
      </c>
      <c r="AY203" s="163">
        <f t="shared" si="11"/>
        <v>5</v>
      </c>
      <c r="AZ203" s="163">
        <f t="shared" si="11"/>
        <v>5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25</v>
      </c>
      <c r="F204" s="167">
        <v>22</v>
      </c>
      <c r="G204" s="167"/>
      <c r="H204" s="167"/>
      <c r="I204" s="167">
        <v>3</v>
      </c>
      <c r="J204" s="167"/>
      <c r="K204" s="167"/>
      <c r="L204" s="167"/>
      <c r="M204" s="167"/>
      <c r="N204" s="167"/>
      <c r="O204" s="167"/>
      <c r="P204" s="167"/>
      <c r="Q204" s="167"/>
      <c r="R204" s="167">
        <v>3</v>
      </c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1</v>
      </c>
      <c r="AH204" s="167">
        <v>19</v>
      </c>
      <c r="AI204" s="167"/>
      <c r="AJ204" s="167"/>
      <c r="AK204" s="167">
        <v>1</v>
      </c>
      <c r="AL204" s="167">
        <v>1</v>
      </c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22</v>
      </c>
      <c r="F205" s="167">
        <v>20</v>
      </c>
      <c r="G205" s="167"/>
      <c r="H205" s="167"/>
      <c r="I205" s="167">
        <v>2</v>
      </c>
      <c r="J205" s="167"/>
      <c r="K205" s="167"/>
      <c r="L205" s="167"/>
      <c r="M205" s="167"/>
      <c r="N205" s="167"/>
      <c r="O205" s="167"/>
      <c r="P205" s="167"/>
      <c r="Q205" s="167">
        <v>1</v>
      </c>
      <c r="R205" s="167">
        <v>1</v>
      </c>
      <c r="S205" s="167"/>
      <c r="T205" s="167">
        <v>3</v>
      </c>
      <c r="U205" s="167"/>
      <c r="V205" s="167">
        <v>2</v>
      </c>
      <c r="W205" s="167"/>
      <c r="X205" s="167">
        <v>1</v>
      </c>
      <c r="Y205" s="167"/>
      <c r="Z205" s="167"/>
      <c r="AA205" s="167"/>
      <c r="AB205" s="167"/>
      <c r="AC205" s="167"/>
      <c r="AD205" s="167">
        <v>1</v>
      </c>
      <c r="AE205" s="167"/>
      <c r="AF205" s="167"/>
      <c r="AG205" s="167"/>
      <c r="AH205" s="167">
        <v>2</v>
      </c>
      <c r="AI205" s="167"/>
      <c r="AJ205" s="167"/>
      <c r="AK205" s="167">
        <v>14</v>
      </c>
      <c r="AL205" s="167"/>
      <c r="AM205" s="167"/>
      <c r="AN205" s="167"/>
      <c r="AO205" s="167"/>
      <c r="AP205" s="167"/>
      <c r="AQ205" s="167"/>
      <c r="AR205" s="167">
        <v>2</v>
      </c>
      <c r="AS205" s="167">
        <v>5</v>
      </c>
      <c r="AT205" s="167"/>
      <c r="AU205" s="167">
        <v>1</v>
      </c>
      <c r="AV205" s="167"/>
      <c r="AW205" s="167"/>
      <c r="AX205" s="167">
        <v>1</v>
      </c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44</v>
      </c>
      <c r="F206" s="167">
        <v>40</v>
      </c>
      <c r="G206" s="167"/>
      <c r="H206" s="167"/>
      <c r="I206" s="167">
        <v>4</v>
      </c>
      <c r="J206" s="167"/>
      <c r="K206" s="167"/>
      <c r="L206" s="167"/>
      <c r="M206" s="167"/>
      <c r="N206" s="167"/>
      <c r="O206" s="167"/>
      <c r="P206" s="167"/>
      <c r="Q206" s="167">
        <v>2</v>
      </c>
      <c r="R206" s="167">
        <v>2</v>
      </c>
      <c r="S206" s="167"/>
      <c r="T206" s="167">
        <v>12</v>
      </c>
      <c r="U206" s="167"/>
      <c r="V206" s="167"/>
      <c r="W206" s="167">
        <v>5</v>
      </c>
      <c r="X206" s="167">
        <v>7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28</v>
      </c>
      <c r="AL206" s="167"/>
      <c r="AM206" s="167"/>
      <c r="AN206" s="167"/>
      <c r="AO206" s="167"/>
      <c r="AP206" s="167"/>
      <c r="AQ206" s="167">
        <v>1</v>
      </c>
      <c r="AR206" s="167">
        <v>5</v>
      </c>
      <c r="AS206" s="167">
        <v>11</v>
      </c>
      <c r="AT206" s="167"/>
      <c r="AU206" s="167">
        <v>8</v>
      </c>
      <c r="AV206" s="167"/>
      <c r="AW206" s="167"/>
      <c r="AX206" s="167"/>
      <c r="AY206" s="167">
        <v>5</v>
      </c>
      <c r="AZ206" s="167">
        <v>3</v>
      </c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x14ac:dyDescent="0.2">
      <c r="A208" s="5">
        <v>195</v>
      </c>
      <c r="B208" s="10" t="s">
        <v>1078</v>
      </c>
      <c r="C208" s="18" t="s">
        <v>165</v>
      </c>
      <c r="D208" s="18"/>
      <c r="E208" s="167">
        <v>1</v>
      </c>
      <c r="F208" s="167">
        <v>1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>
        <v>1</v>
      </c>
      <c r="U208" s="167"/>
      <c r="V208" s="167"/>
      <c r="W208" s="167"/>
      <c r="X208" s="167"/>
      <c r="Y208" s="167">
        <v>1</v>
      </c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>
        <v>1</v>
      </c>
      <c r="AR208" s="167">
        <v>1</v>
      </c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x14ac:dyDescent="0.2">
      <c r="A209" s="5">
        <v>196</v>
      </c>
      <c r="B209" s="10" t="s">
        <v>1079</v>
      </c>
      <c r="C209" s="18" t="s">
        <v>166</v>
      </c>
      <c r="D209" s="18"/>
      <c r="E209" s="167">
        <v>3</v>
      </c>
      <c r="F209" s="167">
        <v>3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>
        <v>1</v>
      </c>
      <c r="AI209" s="167"/>
      <c r="AJ209" s="167"/>
      <c r="AK209" s="167">
        <v>2</v>
      </c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7">
        <v>4</v>
      </c>
      <c r="F210" s="167">
        <v>3</v>
      </c>
      <c r="G210" s="167"/>
      <c r="H210" s="167"/>
      <c r="I210" s="167">
        <v>1</v>
      </c>
      <c r="J210" s="167"/>
      <c r="K210" s="167"/>
      <c r="L210" s="167"/>
      <c r="M210" s="167"/>
      <c r="N210" s="167"/>
      <c r="O210" s="167"/>
      <c r="P210" s="167"/>
      <c r="Q210" s="167">
        <v>1</v>
      </c>
      <c r="R210" s="167"/>
      <c r="S210" s="167"/>
      <c r="T210" s="167">
        <v>2</v>
      </c>
      <c r="U210" s="167"/>
      <c r="V210" s="167"/>
      <c r="W210" s="167"/>
      <c r="X210" s="167">
        <v>1</v>
      </c>
      <c r="Y210" s="167">
        <v>1</v>
      </c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1</v>
      </c>
      <c r="AL210" s="167"/>
      <c r="AM210" s="167"/>
      <c r="AN210" s="167"/>
      <c r="AO210" s="167"/>
      <c r="AP210" s="167"/>
      <c r="AQ210" s="167"/>
      <c r="AR210" s="167">
        <v>1</v>
      </c>
      <c r="AS210" s="167">
        <v>1</v>
      </c>
      <c r="AT210" s="167"/>
      <c r="AU210" s="167">
        <v>1</v>
      </c>
      <c r="AV210" s="167"/>
      <c r="AW210" s="167"/>
      <c r="AX210" s="167"/>
      <c r="AY210" s="167"/>
      <c r="AZ210" s="167">
        <v>1</v>
      </c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x14ac:dyDescent="0.2">
      <c r="A214" s="5">
        <v>201</v>
      </c>
      <c r="B214" s="10" t="s">
        <v>1084</v>
      </c>
      <c r="C214" s="18" t="s">
        <v>167</v>
      </c>
      <c r="D214" s="18"/>
      <c r="E214" s="167">
        <v>1</v>
      </c>
      <c r="F214" s="167">
        <v>1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1</v>
      </c>
      <c r="U214" s="167"/>
      <c r="V214" s="167"/>
      <c r="W214" s="167"/>
      <c r="X214" s="167">
        <v>1</v>
      </c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x14ac:dyDescent="0.2">
      <c r="A216" s="5">
        <v>203</v>
      </c>
      <c r="B216" s="10" t="s">
        <v>1086</v>
      </c>
      <c r="C216" s="18" t="s">
        <v>167</v>
      </c>
      <c r="D216" s="18"/>
      <c r="E216" s="167">
        <v>3</v>
      </c>
      <c r="F216" s="167">
        <v>3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3</v>
      </c>
      <c r="U216" s="167"/>
      <c r="V216" s="167"/>
      <c r="W216" s="167"/>
      <c r="X216" s="167"/>
      <c r="Y216" s="167">
        <v>2</v>
      </c>
      <c r="Z216" s="167">
        <v>1</v>
      </c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>
        <v>3</v>
      </c>
      <c r="AR216" s="167">
        <v>2</v>
      </c>
      <c r="AS216" s="167">
        <v>1</v>
      </c>
      <c r="AT216" s="167"/>
      <c r="AU216" s="167">
        <v>1</v>
      </c>
      <c r="AV216" s="167"/>
      <c r="AW216" s="167"/>
      <c r="AX216" s="167"/>
      <c r="AY216" s="167"/>
      <c r="AZ216" s="167">
        <v>1</v>
      </c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x14ac:dyDescent="0.2">
      <c r="A217" s="5">
        <v>204</v>
      </c>
      <c r="B217" s="10" t="s">
        <v>1087</v>
      </c>
      <c r="C217" s="18" t="s">
        <v>167</v>
      </c>
      <c r="D217" s="18"/>
      <c r="E217" s="167">
        <v>2</v>
      </c>
      <c r="F217" s="167">
        <v>2</v>
      </c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>
        <v>2</v>
      </c>
      <c r="U217" s="167"/>
      <c r="V217" s="167"/>
      <c r="W217" s="167"/>
      <c r="X217" s="167"/>
      <c r="Y217" s="167">
        <v>2</v>
      </c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>
        <v>2</v>
      </c>
      <c r="AR217" s="167">
        <v>1</v>
      </c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x14ac:dyDescent="0.2">
      <c r="A224" s="5">
        <v>211</v>
      </c>
      <c r="B224" s="10" t="s">
        <v>1094</v>
      </c>
      <c r="C224" s="18" t="s">
        <v>169</v>
      </c>
      <c r="D224" s="18"/>
      <c r="E224" s="167">
        <v>2</v>
      </c>
      <c r="F224" s="167">
        <v>1</v>
      </c>
      <c r="G224" s="167"/>
      <c r="H224" s="167"/>
      <c r="I224" s="167">
        <v>1</v>
      </c>
      <c r="J224" s="167"/>
      <c r="K224" s="167"/>
      <c r="L224" s="167"/>
      <c r="M224" s="167"/>
      <c r="N224" s="167"/>
      <c r="O224" s="167"/>
      <c r="P224" s="167"/>
      <c r="Q224" s="167"/>
      <c r="R224" s="167">
        <v>1</v>
      </c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>
        <v>1</v>
      </c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x14ac:dyDescent="0.2">
      <c r="A225" s="5">
        <v>212</v>
      </c>
      <c r="B225" s="10" t="s">
        <v>1095</v>
      </c>
      <c r="C225" s="18" t="s">
        <v>169</v>
      </c>
      <c r="D225" s="18"/>
      <c r="E225" s="167">
        <v>2</v>
      </c>
      <c r="F225" s="167">
        <v>2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>
        <v>1</v>
      </c>
      <c r="U225" s="167"/>
      <c r="V225" s="167"/>
      <c r="W225" s="167">
        <v>1</v>
      </c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>
        <v>1</v>
      </c>
      <c r="AL225" s="167"/>
      <c r="AM225" s="167"/>
      <c r="AN225" s="167"/>
      <c r="AO225" s="167"/>
      <c r="AP225" s="167"/>
      <c r="AQ225" s="167"/>
      <c r="AR225" s="167">
        <v>1</v>
      </c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x14ac:dyDescent="0.2">
      <c r="A228" s="5">
        <v>215</v>
      </c>
      <c r="B228" s="10" t="s">
        <v>1098</v>
      </c>
      <c r="C228" s="18" t="s">
        <v>170</v>
      </c>
      <c r="D228" s="18"/>
      <c r="E228" s="167">
        <v>1</v>
      </c>
      <c r="F228" s="167"/>
      <c r="G228" s="167"/>
      <c r="H228" s="167"/>
      <c r="I228" s="167">
        <v>1</v>
      </c>
      <c r="J228" s="167"/>
      <c r="K228" s="167"/>
      <c r="L228" s="167"/>
      <c r="M228" s="167"/>
      <c r="N228" s="167"/>
      <c r="O228" s="167"/>
      <c r="P228" s="167"/>
      <c r="Q228" s="167"/>
      <c r="R228" s="167">
        <v>1</v>
      </c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x14ac:dyDescent="0.2">
      <c r="A244" s="5">
        <v>231</v>
      </c>
      <c r="B244" s="10" t="s">
        <v>1110</v>
      </c>
      <c r="C244" s="18" t="s">
        <v>176</v>
      </c>
      <c r="D244" s="18"/>
      <c r="E244" s="167">
        <v>1</v>
      </c>
      <c r="F244" s="167">
        <v>1</v>
      </c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>
        <v>1</v>
      </c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x14ac:dyDescent="0.2">
      <c r="A248" s="5">
        <v>235</v>
      </c>
      <c r="B248" s="10">
        <v>198</v>
      </c>
      <c r="C248" s="18" t="s">
        <v>177</v>
      </c>
      <c r="D248" s="18"/>
      <c r="E248" s="167">
        <v>1</v>
      </c>
      <c r="F248" s="167">
        <v>1</v>
      </c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>
        <v>1</v>
      </c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3</v>
      </c>
      <c r="F249" s="163">
        <f t="shared" si="12"/>
        <v>1</v>
      </c>
      <c r="G249" s="163">
        <f t="shared" si="12"/>
        <v>0</v>
      </c>
      <c r="H249" s="163">
        <f t="shared" si="12"/>
        <v>0</v>
      </c>
      <c r="I249" s="163">
        <f t="shared" si="12"/>
        <v>2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1</v>
      </c>
      <c r="R249" s="163">
        <f t="shared" si="12"/>
        <v>1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M249" si="13">SUM(AK250:AK366)</f>
        <v>1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x14ac:dyDescent="0.2">
      <c r="A250" s="5">
        <v>237</v>
      </c>
      <c r="B250" s="10" t="s">
        <v>1115</v>
      </c>
      <c r="C250" s="18" t="s">
        <v>2413</v>
      </c>
      <c r="D250" s="18"/>
      <c r="E250" s="167">
        <v>1</v>
      </c>
      <c r="F250" s="167">
        <v>1</v>
      </c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>
        <v>1</v>
      </c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x14ac:dyDescent="0.2">
      <c r="A287" s="5">
        <v>274</v>
      </c>
      <c r="B287" s="10" t="s">
        <v>1147</v>
      </c>
      <c r="C287" s="18" t="s">
        <v>190</v>
      </c>
      <c r="D287" s="18"/>
      <c r="E287" s="167">
        <v>2</v>
      </c>
      <c r="F287" s="167"/>
      <c r="G287" s="167"/>
      <c r="H287" s="167"/>
      <c r="I287" s="167">
        <v>2</v>
      </c>
      <c r="J287" s="167"/>
      <c r="K287" s="167"/>
      <c r="L287" s="167"/>
      <c r="M287" s="167"/>
      <c r="N287" s="167"/>
      <c r="O287" s="167"/>
      <c r="P287" s="167"/>
      <c r="Q287" s="167">
        <v>1</v>
      </c>
      <c r="R287" s="167">
        <v>1</v>
      </c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M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6</v>
      </c>
      <c r="F408" s="163">
        <f t="shared" si="16"/>
        <v>6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1</v>
      </c>
      <c r="AI408" s="163">
        <f t="shared" si="16"/>
        <v>0</v>
      </c>
      <c r="AJ408" s="163">
        <f t="shared" si="16"/>
        <v>0</v>
      </c>
      <c r="AK408" s="163">
        <f t="shared" ref="AK408:BM408" si="17">SUM(AK409:AK465)</f>
        <v>5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x14ac:dyDescent="0.2">
      <c r="A426" s="5">
        <v>413</v>
      </c>
      <c r="B426" s="10" t="s">
        <v>1254</v>
      </c>
      <c r="C426" s="18" t="s">
        <v>254</v>
      </c>
      <c r="D426" s="18"/>
      <c r="E426" s="167">
        <v>1</v>
      </c>
      <c r="F426" s="167">
        <v>1</v>
      </c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>
        <v>1</v>
      </c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1</v>
      </c>
      <c r="F437" s="167">
        <v>1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1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x14ac:dyDescent="0.2">
      <c r="A438" s="5">
        <v>425</v>
      </c>
      <c r="B438" s="10" t="s">
        <v>1265</v>
      </c>
      <c r="C438" s="18" t="s">
        <v>258</v>
      </c>
      <c r="D438" s="18"/>
      <c r="E438" s="167">
        <v>3</v>
      </c>
      <c r="F438" s="167">
        <v>3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>
        <v>1</v>
      </c>
      <c r="AI438" s="167"/>
      <c r="AJ438" s="167"/>
      <c r="AK438" s="167">
        <v>2</v>
      </c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x14ac:dyDescent="0.2">
      <c r="A439" s="5">
        <v>426</v>
      </c>
      <c r="B439" s="10" t="s">
        <v>1580</v>
      </c>
      <c r="C439" s="18" t="s">
        <v>1583</v>
      </c>
      <c r="D439" s="18"/>
      <c r="E439" s="167">
        <v>1</v>
      </c>
      <c r="F439" s="167">
        <v>1</v>
      </c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>
        <v>1</v>
      </c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M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19</v>
      </c>
      <c r="F477" s="163">
        <f t="shared" si="20"/>
        <v>16</v>
      </c>
      <c r="G477" s="163">
        <f t="shared" si="20"/>
        <v>0</v>
      </c>
      <c r="H477" s="163">
        <f t="shared" si="20"/>
        <v>0</v>
      </c>
      <c r="I477" s="163">
        <f t="shared" si="20"/>
        <v>3</v>
      </c>
      <c r="J477" s="163">
        <f t="shared" si="20"/>
        <v>0</v>
      </c>
      <c r="K477" s="163">
        <f t="shared" si="20"/>
        <v>0</v>
      </c>
      <c r="L477" s="163">
        <f t="shared" si="20"/>
        <v>1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2</v>
      </c>
      <c r="S477" s="163">
        <f t="shared" si="20"/>
        <v>0</v>
      </c>
      <c r="T477" s="163">
        <f t="shared" si="20"/>
        <v>2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2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2</v>
      </c>
      <c r="AI477" s="163">
        <f t="shared" si="20"/>
        <v>0</v>
      </c>
      <c r="AJ477" s="163">
        <f t="shared" si="20"/>
        <v>0</v>
      </c>
      <c r="AK477" s="163">
        <f t="shared" ref="AK477:BM477" si="21">SUM(AK478:AK516)</f>
        <v>10</v>
      </c>
      <c r="AL477" s="163">
        <f t="shared" si="21"/>
        <v>2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2</v>
      </c>
      <c r="AQ477" s="163">
        <f t="shared" si="21"/>
        <v>0</v>
      </c>
      <c r="AR477" s="163">
        <f t="shared" si="21"/>
        <v>6</v>
      </c>
      <c r="AS477" s="163">
        <f t="shared" si="21"/>
        <v>2</v>
      </c>
      <c r="AT477" s="163">
        <f t="shared" si="21"/>
        <v>0</v>
      </c>
      <c r="AU477" s="163">
        <f t="shared" si="21"/>
        <v>2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2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x14ac:dyDescent="0.2">
      <c r="A482" s="5">
        <v>469</v>
      </c>
      <c r="B482" s="10" t="s">
        <v>1301</v>
      </c>
      <c r="C482" s="18" t="s">
        <v>274</v>
      </c>
      <c r="D482" s="18"/>
      <c r="E482" s="167">
        <v>1</v>
      </c>
      <c r="F482" s="167">
        <v>1</v>
      </c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>
        <v>1</v>
      </c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1321</v>
      </c>
      <c r="C504" s="18" t="s">
        <v>283</v>
      </c>
      <c r="D504" s="18"/>
      <c r="E504" s="167">
        <v>3</v>
      </c>
      <c r="F504" s="167">
        <v>2</v>
      </c>
      <c r="G504" s="167"/>
      <c r="H504" s="167"/>
      <c r="I504" s="167">
        <v>1</v>
      </c>
      <c r="J504" s="167"/>
      <c r="K504" s="167"/>
      <c r="L504" s="167">
        <v>1</v>
      </c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>
        <v>2</v>
      </c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x14ac:dyDescent="0.2">
      <c r="A505" s="5">
        <v>492</v>
      </c>
      <c r="B505" s="10" t="s">
        <v>1322</v>
      </c>
      <c r="C505" s="18" t="s">
        <v>283</v>
      </c>
      <c r="D505" s="18"/>
      <c r="E505" s="167">
        <v>5</v>
      </c>
      <c r="F505" s="167">
        <v>4</v>
      </c>
      <c r="G505" s="167"/>
      <c r="H505" s="167"/>
      <c r="I505" s="167">
        <v>1</v>
      </c>
      <c r="J505" s="167"/>
      <c r="K505" s="167"/>
      <c r="L505" s="167"/>
      <c r="M505" s="167"/>
      <c r="N505" s="167"/>
      <c r="O505" s="167"/>
      <c r="P505" s="167"/>
      <c r="Q505" s="167"/>
      <c r="R505" s="167">
        <v>1</v>
      </c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2</v>
      </c>
      <c r="AL505" s="167">
        <v>2</v>
      </c>
      <c r="AM505" s="167"/>
      <c r="AN505" s="167"/>
      <c r="AO505" s="167"/>
      <c r="AP505" s="167">
        <v>2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1324</v>
      </c>
      <c r="C509" s="18" t="s">
        <v>286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1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9</v>
      </c>
      <c r="F510" s="167">
        <v>8</v>
      </c>
      <c r="G510" s="167"/>
      <c r="H510" s="167"/>
      <c r="I510" s="167">
        <v>1</v>
      </c>
      <c r="J510" s="167"/>
      <c r="K510" s="167"/>
      <c r="L510" s="167"/>
      <c r="M510" s="167"/>
      <c r="N510" s="167"/>
      <c r="O510" s="167"/>
      <c r="P510" s="167"/>
      <c r="Q510" s="167"/>
      <c r="R510" s="167">
        <v>1</v>
      </c>
      <c r="S510" s="167"/>
      <c r="T510" s="167">
        <v>2</v>
      </c>
      <c r="U510" s="167"/>
      <c r="V510" s="167"/>
      <c r="W510" s="167"/>
      <c r="X510" s="167">
        <v>2</v>
      </c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6</v>
      </c>
      <c r="AL510" s="167"/>
      <c r="AM510" s="167"/>
      <c r="AN510" s="167"/>
      <c r="AO510" s="167"/>
      <c r="AP510" s="167"/>
      <c r="AQ510" s="167"/>
      <c r="AR510" s="167">
        <v>6</v>
      </c>
      <c r="AS510" s="167">
        <v>2</v>
      </c>
      <c r="AT510" s="167"/>
      <c r="AU510" s="167">
        <v>2</v>
      </c>
      <c r="AV510" s="167"/>
      <c r="AW510" s="167"/>
      <c r="AX510" s="167"/>
      <c r="AY510" s="167"/>
      <c r="AZ510" s="167">
        <v>2</v>
      </c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4</v>
      </c>
      <c r="F517" s="163">
        <f t="shared" si="22"/>
        <v>4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2</v>
      </c>
      <c r="AI517" s="163">
        <f t="shared" si="22"/>
        <v>0</v>
      </c>
      <c r="AJ517" s="163">
        <f t="shared" si="22"/>
        <v>0</v>
      </c>
      <c r="AK517" s="163">
        <f t="shared" ref="AK517:BM517" si="23">SUM(AK518:AK558)</f>
        <v>2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1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 x14ac:dyDescent="0.2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x14ac:dyDescent="0.2">
      <c r="A525" s="5">
        <v>512</v>
      </c>
      <c r="B525" s="10" t="s">
        <v>1336</v>
      </c>
      <c r="C525" s="18" t="s">
        <v>293</v>
      </c>
      <c r="D525" s="18"/>
      <c r="E525" s="167">
        <v>1</v>
      </c>
      <c r="F525" s="167">
        <v>1</v>
      </c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>
        <v>1</v>
      </c>
      <c r="AL525" s="167"/>
      <c r="AM525" s="167"/>
      <c r="AN525" s="167"/>
      <c r="AO525" s="167"/>
      <c r="AP525" s="167"/>
      <c r="AQ525" s="167"/>
      <c r="AR525" s="167">
        <v>1</v>
      </c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x14ac:dyDescent="0.2">
      <c r="A527" s="5">
        <v>514</v>
      </c>
      <c r="B527" s="10" t="s">
        <v>1337</v>
      </c>
      <c r="C527" s="18" t="s">
        <v>2291</v>
      </c>
      <c r="D527" s="18"/>
      <c r="E527" s="167">
        <v>1</v>
      </c>
      <c r="F527" s="167">
        <v>1</v>
      </c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>
        <v>1</v>
      </c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x14ac:dyDescent="0.2">
      <c r="A544" s="5">
        <v>531</v>
      </c>
      <c r="B544" s="10" t="s">
        <v>310</v>
      </c>
      <c r="C544" s="18" t="s">
        <v>296</v>
      </c>
      <c r="D544" s="18"/>
      <c r="E544" s="167">
        <v>2</v>
      </c>
      <c r="F544" s="167">
        <v>2</v>
      </c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>
        <v>2</v>
      </c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20</v>
      </c>
      <c r="F559" s="163">
        <f t="shared" si="24"/>
        <v>19</v>
      </c>
      <c r="G559" s="163">
        <f t="shared" si="24"/>
        <v>0</v>
      </c>
      <c r="H559" s="163">
        <f t="shared" si="24"/>
        <v>0</v>
      </c>
      <c r="I559" s="163">
        <f t="shared" si="24"/>
        <v>1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1</v>
      </c>
      <c r="S559" s="163">
        <f t="shared" si="24"/>
        <v>0</v>
      </c>
      <c r="T559" s="163">
        <f t="shared" si="24"/>
        <v>3</v>
      </c>
      <c r="U559" s="163">
        <f t="shared" si="24"/>
        <v>0</v>
      </c>
      <c r="V559" s="163">
        <f t="shared" si="24"/>
        <v>1</v>
      </c>
      <c r="W559" s="163">
        <f t="shared" si="24"/>
        <v>1</v>
      </c>
      <c r="X559" s="163">
        <f t="shared" si="24"/>
        <v>0</v>
      </c>
      <c r="Y559" s="163">
        <f t="shared" si="24"/>
        <v>1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7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8</v>
      </c>
      <c r="AL559" s="163">
        <f t="shared" si="25"/>
        <v>1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2</v>
      </c>
      <c r="AR559" s="163">
        <f t="shared" si="25"/>
        <v>2</v>
      </c>
      <c r="AS559" s="163">
        <f t="shared" si="25"/>
        <v>2</v>
      </c>
      <c r="AT559" s="163">
        <f t="shared" si="25"/>
        <v>0</v>
      </c>
      <c r="AU559" s="163">
        <f t="shared" si="25"/>
        <v>2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1</v>
      </c>
      <c r="AZ559" s="163">
        <f t="shared" si="25"/>
        <v>1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2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20</v>
      </c>
      <c r="F560" s="163">
        <f t="shared" si="26"/>
        <v>19</v>
      </c>
      <c r="G560" s="163">
        <f t="shared" si="26"/>
        <v>0</v>
      </c>
      <c r="H560" s="163">
        <f t="shared" si="26"/>
        <v>0</v>
      </c>
      <c r="I560" s="163">
        <f t="shared" si="26"/>
        <v>1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1</v>
      </c>
      <c r="S560" s="163">
        <f t="shared" si="26"/>
        <v>0</v>
      </c>
      <c r="T560" s="163">
        <f t="shared" si="26"/>
        <v>3</v>
      </c>
      <c r="U560" s="163">
        <f t="shared" si="26"/>
        <v>0</v>
      </c>
      <c r="V560" s="163">
        <f t="shared" si="26"/>
        <v>1</v>
      </c>
      <c r="W560" s="163">
        <f t="shared" si="26"/>
        <v>1</v>
      </c>
      <c r="X560" s="163">
        <f t="shared" si="26"/>
        <v>0</v>
      </c>
      <c r="Y560" s="163">
        <f t="shared" si="26"/>
        <v>1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7</v>
      </c>
      <c r="AI560" s="163">
        <f t="shared" si="26"/>
        <v>0</v>
      </c>
      <c r="AJ560" s="163">
        <f t="shared" si="26"/>
        <v>0</v>
      </c>
      <c r="AK560" s="163">
        <f t="shared" ref="AK560:BM560" si="27">SUM(AK561:AK600)</f>
        <v>8</v>
      </c>
      <c r="AL560" s="163">
        <f t="shared" si="27"/>
        <v>1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2</v>
      </c>
      <c r="AR560" s="163">
        <f t="shared" si="27"/>
        <v>2</v>
      </c>
      <c r="AS560" s="163">
        <f t="shared" si="27"/>
        <v>2</v>
      </c>
      <c r="AT560" s="163">
        <f t="shared" si="27"/>
        <v>0</v>
      </c>
      <c r="AU560" s="163">
        <f t="shared" si="27"/>
        <v>2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1</v>
      </c>
      <c r="AZ560" s="163">
        <f t="shared" si="27"/>
        <v>1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2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x14ac:dyDescent="0.2">
      <c r="A567" s="5">
        <v>554</v>
      </c>
      <c r="B567" s="10" t="s">
        <v>330</v>
      </c>
      <c r="C567" s="18" t="s">
        <v>302</v>
      </c>
      <c r="D567" s="18"/>
      <c r="E567" s="167">
        <v>2</v>
      </c>
      <c r="F567" s="167">
        <v>2</v>
      </c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>
        <v>2</v>
      </c>
      <c r="U567" s="167"/>
      <c r="V567" s="167"/>
      <c r="W567" s="167">
        <v>1</v>
      </c>
      <c r="X567" s="167"/>
      <c r="Y567" s="167">
        <v>1</v>
      </c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>
        <v>2</v>
      </c>
      <c r="AR567" s="167">
        <v>1</v>
      </c>
      <c r="AS567" s="167">
        <v>2</v>
      </c>
      <c r="AT567" s="167"/>
      <c r="AU567" s="167">
        <v>2</v>
      </c>
      <c r="AV567" s="167"/>
      <c r="AW567" s="167"/>
      <c r="AX567" s="167"/>
      <c r="AY567" s="167">
        <v>1</v>
      </c>
      <c r="AZ567" s="167">
        <v>1</v>
      </c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>
        <v>1</v>
      </c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10</v>
      </c>
      <c r="F572" s="167">
        <v>9</v>
      </c>
      <c r="G572" s="167"/>
      <c r="H572" s="167"/>
      <c r="I572" s="167">
        <v>1</v>
      </c>
      <c r="J572" s="167"/>
      <c r="K572" s="167"/>
      <c r="L572" s="167"/>
      <c r="M572" s="167"/>
      <c r="N572" s="167"/>
      <c r="O572" s="167"/>
      <c r="P572" s="167"/>
      <c r="Q572" s="167"/>
      <c r="R572" s="167">
        <v>1</v>
      </c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6</v>
      </c>
      <c r="AI572" s="167"/>
      <c r="AJ572" s="167"/>
      <c r="AK572" s="167">
        <v>2</v>
      </c>
      <c r="AL572" s="167">
        <v>1</v>
      </c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7">
        <v>4</v>
      </c>
      <c r="F573" s="167">
        <v>4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4</v>
      </c>
      <c r="AL573" s="167"/>
      <c r="AM573" s="167"/>
      <c r="AN573" s="167"/>
      <c r="AO573" s="167"/>
      <c r="AP573" s="167"/>
      <c r="AQ573" s="167"/>
      <c r="AR573" s="167">
        <v>1</v>
      </c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x14ac:dyDescent="0.2">
      <c r="A574" s="5">
        <v>561</v>
      </c>
      <c r="B574" s="10" t="s">
        <v>337</v>
      </c>
      <c r="C574" s="18" t="s">
        <v>304</v>
      </c>
      <c r="D574" s="18"/>
      <c r="E574" s="167">
        <v>1</v>
      </c>
      <c r="F574" s="167">
        <v>1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>
        <v>1</v>
      </c>
      <c r="U574" s="167"/>
      <c r="V574" s="167">
        <v>1</v>
      </c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x14ac:dyDescent="0.2">
      <c r="A575" s="5">
        <v>562</v>
      </c>
      <c r="B575" s="10" t="s">
        <v>338</v>
      </c>
      <c r="C575" s="18" t="s">
        <v>305</v>
      </c>
      <c r="D575" s="18"/>
      <c r="E575" s="167">
        <v>1</v>
      </c>
      <c r="F575" s="167">
        <v>1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>
        <v>1</v>
      </c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>
        <v>1</v>
      </c>
      <c r="BM575" s="163"/>
    </row>
    <row r="576" spans="1:65" x14ac:dyDescent="0.2">
      <c r="A576" s="5">
        <v>563</v>
      </c>
      <c r="B576" s="10" t="s">
        <v>339</v>
      </c>
      <c r="C576" s="18" t="s">
        <v>305</v>
      </c>
      <c r="D576" s="18"/>
      <c r="E576" s="167">
        <v>2</v>
      </c>
      <c r="F576" s="167">
        <v>2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>
        <v>2</v>
      </c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M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M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M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1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1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1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M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x14ac:dyDescent="0.2">
      <c r="A735" s="5">
        <v>722</v>
      </c>
      <c r="B735" s="10" t="s">
        <v>449</v>
      </c>
      <c r="C735" s="18" t="s">
        <v>1404</v>
      </c>
      <c r="D735" s="18"/>
      <c r="E735" s="167">
        <v>1</v>
      </c>
      <c r="F735" s="167"/>
      <c r="G735" s="167"/>
      <c r="H735" s="167"/>
      <c r="I735" s="167">
        <v>1</v>
      </c>
      <c r="J735" s="167"/>
      <c r="K735" s="167"/>
      <c r="L735" s="167"/>
      <c r="M735" s="167"/>
      <c r="N735" s="167"/>
      <c r="O735" s="167"/>
      <c r="P735" s="167"/>
      <c r="Q735" s="167"/>
      <c r="R735" s="167">
        <v>1</v>
      </c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1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M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x14ac:dyDescent="0.2">
      <c r="A816" s="5">
        <v>803</v>
      </c>
      <c r="B816" s="10" t="s">
        <v>503</v>
      </c>
      <c r="C816" s="18" t="s">
        <v>619</v>
      </c>
      <c r="D816" s="18"/>
      <c r="E816" s="167">
        <v>1</v>
      </c>
      <c r="F816" s="167">
        <v>1</v>
      </c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>
        <v>1</v>
      </c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 x14ac:dyDescent="0.2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M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M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205</v>
      </c>
      <c r="F1582" s="169">
        <f t="shared" si="42"/>
        <v>161</v>
      </c>
      <c r="G1582" s="169">
        <f t="shared" si="42"/>
        <v>1</v>
      </c>
      <c r="H1582" s="169">
        <f t="shared" si="42"/>
        <v>0</v>
      </c>
      <c r="I1582" s="169">
        <f t="shared" si="42"/>
        <v>43</v>
      </c>
      <c r="J1582" s="169">
        <f t="shared" si="42"/>
        <v>0</v>
      </c>
      <c r="K1582" s="169">
        <f t="shared" si="42"/>
        <v>0</v>
      </c>
      <c r="L1582" s="169">
        <f t="shared" si="42"/>
        <v>5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5</v>
      </c>
      <c r="R1582" s="169">
        <f t="shared" si="42"/>
        <v>33</v>
      </c>
      <c r="S1582" s="169">
        <f t="shared" si="42"/>
        <v>0</v>
      </c>
      <c r="T1582" s="169">
        <f t="shared" si="42"/>
        <v>32</v>
      </c>
      <c r="U1582" s="169">
        <f t="shared" si="42"/>
        <v>0</v>
      </c>
      <c r="V1582" s="169">
        <f t="shared" si="42"/>
        <v>4</v>
      </c>
      <c r="W1582" s="169">
        <f t="shared" si="42"/>
        <v>7</v>
      </c>
      <c r="X1582" s="169">
        <f t="shared" si="42"/>
        <v>12</v>
      </c>
      <c r="Y1582" s="169">
        <f t="shared" si="42"/>
        <v>8</v>
      </c>
      <c r="Z1582" s="169">
        <f t="shared" si="42"/>
        <v>1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1</v>
      </c>
      <c r="AE1582" s="169">
        <f t="shared" si="42"/>
        <v>1</v>
      </c>
      <c r="AF1582" s="169">
        <f t="shared" si="42"/>
        <v>0</v>
      </c>
      <c r="AG1582" s="169">
        <f t="shared" si="42"/>
        <v>4</v>
      </c>
      <c r="AH1582" s="169">
        <f t="shared" si="42"/>
        <v>40</v>
      </c>
      <c r="AI1582" s="169">
        <f t="shared" si="42"/>
        <v>0</v>
      </c>
      <c r="AJ1582" s="169">
        <f t="shared" si="42"/>
        <v>0</v>
      </c>
      <c r="AK1582" s="169">
        <f t="shared" ref="AK1582:BM1582" si="43">SUM(AK14,AK31,AK96,AK114,AK128,AK203,AK249,AK367,AK408,AK466,AK477,AK517,AK559,AK624,AK645,AK708,AK721,AK776,AK838,AK943,AK969:AK1581)</f>
        <v>75</v>
      </c>
      <c r="AL1582" s="169">
        <f t="shared" si="43"/>
        <v>8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2</v>
      </c>
      <c r="AQ1582" s="169">
        <f t="shared" si="43"/>
        <v>9</v>
      </c>
      <c r="AR1582" s="169">
        <f t="shared" si="43"/>
        <v>22</v>
      </c>
      <c r="AS1582" s="169">
        <f t="shared" si="43"/>
        <v>24</v>
      </c>
      <c r="AT1582" s="169">
        <f t="shared" si="43"/>
        <v>0</v>
      </c>
      <c r="AU1582" s="169">
        <f t="shared" si="43"/>
        <v>16</v>
      </c>
      <c r="AV1582" s="169">
        <f t="shared" si="43"/>
        <v>0</v>
      </c>
      <c r="AW1582" s="169">
        <f t="shared" si="43"/>
        <v>0</v>
      </c>
      <c r="AX1582" s="169">
        <f t="shared" si="43"/>
        <v>1</v>
      </c>
      <c r="AY1582" s="169">
        <f t="shared" si="43"/>
        <v>6</v>
      </c>
      <c r="AZ1582" s="169">
        <f t="shared" si="43"/>
        <v>9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2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46</v>
      </c>
      <c r="F1583" s="163">
        <v>20</v>
      </c>
      <c r="G1583" s="163">
        <v>1</v>
      </c>
      <c r="H1583" s="163"/>
      <c r="I1583" s="163">
        <v>25</v>
      </c>
      <c r="J1583" s="163"/>
      <c r="K1583" s="163"/>
      <c r="L1583" s="163">
        <v>5</v>
      </c>
      <c r="M1583" s="163"/>
      <c r="N1583" s="163"/>
      <c r="O1583" s="163"/>
      <c r="P1583" s="163"/>
      <c r="Q1583" s="163">
        <v>1</v>
      </c>
      <c r="R1583" s="163">
        <v>19</v>
      </c>
      <c r="S1583" s="163"/>
      <c r="T1583" s="167">
        <v>1</v>
      </c>
      <c r="U1583" s="167"/>
      <c r="V1583" s="167">
        <v>1</v>
      </c>
      <c r="W1583" s="167"/>
      <c r="X1583" s="167"/>
      <c r="Y1583" s="167"/>
      <c r="Z1583" s="167"/>
      <c r="AA1583" s="167"/>
      <c r="AB1583" s="167"/>
      <c r="AC1583" s="167"/>
      <c r="AD1583" s="167"/>
      <c r="AE1583" s="167">
        <v>1</v>
      </c>
      <c r="AF1583" s="167"/>
      <c r="AG1583" s="167">
        <v>3</v>
      </c>
      <c r="AH1583" s="167">
        <v>11</v>
      </c>
      <c r="AI1583" s="167"/>
      <c r="AJ1583" s="167"/>
      <c r="AK1583" s="167"/>
      <c r="AL1583" s="167">
        <v>4</v>
      </c>
      <c r="AM1583" s="167"/>
      <c r="AN1583" s="167"/>
      <c r="AO1583" s="167"/>
      <c r="AP1583" s="167"/>
      <c r="AQ1583" s="167"/>
      <c r="AR1583" s="167"/>
      <c r="AS1583" s="167">
        <v>1</v>
      </c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1</v>
      </c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78</v>
      </c>
      <c r="F1584" s="163">
        <v>67</v>
      </c>
      <c r="G1584" s="163"/>
      <c r="H1584" s="163"/>
      <c r="I1584" s="163">
        <v>11</v>
      </c>
      <c r="J1584" s="163"/>
      <c r="K1584" s="163"/>
      <c r="L1584" s="163"/>
      <c r="M1584" s="163"/>
      <c r="N1584" s="163"/>
      <c r="O1584" s="163"/>
      <c r="P1584" s="163"/>
      <c r="Q1584" s="163">
        <v>1</v>
      </c>
      <c r="R1584" s="163">
        <v>10</v>
      </c>
      <c r="S1584" s="163"/>
      <c r="T1584" s="167">
        <v>4</v>
      </c>
      <c r="U1584" s="167"/>
      <c r="V1584" s="167">
        <v>2</v>
      </c>
      <c r="W1584" s="167">
        <v>1</v>
      </c>
      <c r="X1584" s="167">
        <v>1</v>
      </c>
      <c r="Y1584" s="167"/>
      <c r="Z1584" s="167"/>
      <c r="AA1584" s="167"/>
      <c r="AB1584" s="167"/>
      <c r="AC1584" s="167"/>
      <c r="AD1584" s="167">
        <v>1</v>
      </c>
      <c r="AE1584" s="167"/>
      <c r="AF1584" s="167"/>
      <c r="AG1584" s="167">
        <v>1</v>
      </c>
      <c r="AH1584" s="167">
        <v>29</v>
      </c>
      <c r="AI1584" s="167"/>
      <c r="AJ1584" s="167"/>
      <c r="AK1584" s="167">
        <v>30</v>
      </c>
      <c r="AL1584" s="167">
        <v>2</v>
      </c>
      <c r="AM1584" s="167"/>
      <c r="AN1584" s="167"/>
      <c r="AO1584" s="167"/>
      <c r="AP1584" s="167"/>
      <c r="AQ1584" s="167"/>
      <c r="AR1584" s="167">
        <v>4</v>
      </c>
      <c r="AS1584" s="167">
        <v>5</v>
      </c>
      <c r="AT1584" s="167"/>
      <c r="AU1584" s="167">
        <v>1</v>
      </c>
      <c r="AV1584" s="167"/>
      <c r="AW1584" s="167"/>
      <c r="AX1584" s="167">
        <v>1</v>
      </c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75</v>
      </c>
      <c r="F1585" s="163">
        <v>68</v>
      </c>
      <c r="G1585" s="163"/>
      <c r="H1585" s="163"/>
      <c r="I1585" s="163">
        <v>7</v>
      </c>
      <c r="J1585" s="163"/>
      <c r="K1585" s="163"/>
      <c r="L1585" s="163"/>
      <c r="M1585" s="163"/>
      <c r="N1585" s="163"/>
      <c r="O1585" s="163"/>
      <c r="P1585" s="163"/>
      <c r="Q1585" s="163">
        <v>3</v>
      </c>
      <c r="R1585" s="163">
        <v>4</v>
      </c>
      <c r="S1585" s="163"/>
      <c r="T1585" s="167">
        <v>21</v>
      </c>
      <c r="U1585" s="167"/>
      <c r="V1585" s="167">
        <v>1</v>
      </c>
      <c r="W1585" s="167">
        <v>6</v>
      </c>
      <c r="X1585" s="167">
        <v>11</v>
      </c>
      <c r="Y1585" s="167">
        <v>3</v>
      </c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45</v>
      </c>
      <c r="AL1585" s="167">
        <v>2</v>
      </c>
      <c r="AM1585" s="167"/>
      <c r="AN1585" s="167"/>
      <c r="AO1585" s="167"/>
      <c r="AP1585" s="167">
        <v>2</v>
      </c>
      <c r="AQ1585" s="167">
        <v>3</v>
      </c>
      <c r="AR1585" s="167">
        <v>14</v>
      </c>
      <c r="AS1585" s="167">
        <v>17</v>
      </c>
      <c r="AT1585" s="167"/>
      <c r="AU1585" s="167">
        <v>14</v>
      </c>
      <c r="AV1585" s="167"/>
      <c r="AW1585" s="167"/>
      <c r="AX1585" s="167"/>
      <c r="AY1585" s="167">
        <v>6</v>
      </c>
      <c r="AZ1585" s="167">
        <v>8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1</v>
      </c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>
        <v>6</v>
      </c>
      <c r="F1586" s="163">
        <v>6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6</v>
      </c>
      <c r="U1586" s="167"/>
      <c r="V1586" s="167"/>
      <c r="W1586" s="167"/>
      <c r="X1586" s="167"/>
      <c r="Y1586" s="167">
        <v>5</v>
      </c>
      <c r="Z1586" s="167">
        <v>1</v>
      </c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>
        <v>6</v>
      </c>
      <c r="AR1586" s="167">
        <v>4</v>
      </c>
      <c r="AS1586" s="167">
        <v>1</v>
      </c>
      <c r="AT1586" s="167"/>
      <c r="AU1586" s="167">
        <v>1</v>
      </c>
      <c r="AV1586" s="167"/>
      <c r="AW1586" s="167"/>
      <c r="AX1586" s="167"/>
      <c r="AY1586" s="167"/>
      <c r="AZ1586" s="167">
        <v>1</v>
      </c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>
        <v>2</v>
      </c>
      <c r="F1587" s="163">
        <v>1</v>
      </c>
      <c r="G1587" s="163"/>
      <c r="H1587" s="163"/>
      <c r="I1587" s="163">
        <v>1</v>
      </c>
      <c r="J1587" s="163"/>
      <c r="K1587" s="163"/>
      <c r="L1587" s="163"/>
      <c r="M1587" s="163"/>
      <c r="N1587" s="163"/>
      <c r="O1587" s="163"/>
      <c r="P1587" s="163"/>
      <c r="Q1587" s="163"/>
      <c r="R1587" s="163">
        <v>1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>
        <v>1</v>
      </c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22</v>
      </c>
      <c r="F1588" s="163">
        <v>19</v>
      </c>
      <c r="G1588" s="163"/>
      <c r="H1588" s="163"/>
      <c r="I1588" s="163">
        <v>3</v>
      </c>
      <c r="J1588" s="163"/>
      <c r="K1588" s="163"/>
      <c r="L1588" s="163"/>
      <c r="M1588" s="163"/>
      <c r="N1588" s="163"/>
      <c r="O1588" s="163"/>
      <c r="P1588" s="163"/>
      <c r="Q1588" s="163"/>
      <c r="R1588" s="163">
        <v>3</v>
      </c>
      <c r="S1588" s="163"/>
      <c r="T1588" s="167">
        <v>2</v>
      </c>
      <c r="U1588" s="167"/>
      <c r="V1588" s="167"/>
      <c r="W1588" s="167"/>
      <c r="X1588" s="167">
        <v>2</v>
      </c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>
        <v>17</v>
      </c>
      <c r="AL1588" s="167"/>
      <c r="AM1588" s="167"/>
      <c r="AN1588" s="167"/>
      <c r="AO1588" s="167"/>
      <c r="AP1588" s="167"/>
      <c r="AQ1588" s="167"/>
      <c r="AR1588" s="167">
        <v>7</v>
      </c>
      <c r="AS1588" s="167">
        <v>3</v>
      </c>
      <c r="AT1588" s="167"/>
      <c r="AU1588" s="167">
        <v>2</v>
      </c>
      <c r="AV1588" s="167"/>
      <c r="AW1588" s="167"/>
      <c r="AX1588" s="167"/>
      <c r="AY1588" s="167">
        <v>1</v>
      </c>
      <c r="AZ1588" s="167">
        <v>1</v>
      </c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178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202" t="s">
        <v>2254</v>
      </c>
      <c r="BA1592" s="202"/>
      <c r="BB1592" s="120"/>
      <c r="BC1592" s="203" t="s">
        <v>2432</v>
      </c>
      <c r="BD1592" s="203"/>
      <c r="BE1592" s="203"/>
      <c r="BF1592" s="121" t="s">
        <v>2432</v>
      </c>
      <c r="BG1592" s="206" t="s">
        <v>2440</v>
      </c>
      <c r="BH1592" s="206"/>
      <c r="BI1592" s="206"/>
      <c r="BJ1592" s="206"/>
      <c r="BK1592" s="206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179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204" t="s">
        <v>2249</v>
      </c>
      <c r="BD1593" s="204"/>
      <c r="BE1593" s="204"/>
      <c r="BF1593" s="121" t="s">
        <v>2432</v>
      </c>
      <c r="BG1593" s="204" t="s">
        <v>2250</v>
      </c>
      <c r="BH1593" s="204"/>
      <c r="BI1593" s="204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173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205" t="s">
        <v>2255</v>
      </c>
      <c r="BA1594" s="205"/>
      <c r="BB1594" s="120"/>
      <c r="BC1594" s="203" t="s">
        <v>2432</v>
      </c>
      <c r="BD1594" s="203"/>
      <c r="BE1594" s="203"/>
      <c r="BF1594" s="121" t="s">
        <v>2432</v>
      </c>
      <c r="BG1594" s="206" t="s">
        <v>2433</v>
      </c>
      <c r="BH1594" s="206"/>
      <c r="BI1594" s="206"/>
      <c r="BJ1594" s="206"/>
      <c r="BK1594" s="206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174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204" t="s">
        <v>2249</v>
      </c>
      <c r="BD1595" s="204"/>
      <c r="BE1595" s="204"/>
      <c r="BF1595" s="120"/>
      <c r="BG1595" s="204" t="s">
        <v>2250</v>
      </c>
      <c r="BH1595" s="204"/>
      <c r="BI1595" s="204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208" t="s">
        <v>2432</v>
      </c>
      <c r="BC1597" s="208"/>
      <c r="BD1597" s="208"/>
      <c r="BE1597" s="120"/>
      <c r="BF1597" s="209" t="s">
        <v>2253</v>
      </c>
      <c r="BG1597" s="209"/>
      <c r="BH1597" s="209"/>
      <c r="BI1597" s="210" t="s">
        <v>2432</v>
      </c>
      <c r="BJ1597" s="210"/>
      <c r="BK1597" s="210"/>
      <c r="BL1597" s="210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207" t="s">
        <v>2251</v>
      </c>
      <c r="BA1599" s="207"/>
      <c r="BB1599" s="211" t="s">
        <v>2432</v>
      </c>
      <c r="BC1599" s="211"/>
      <c r="BD1599" s="211"/>
      <c r="BF1599" s="212" t="s">
        <v>2434</v>
      </c>
      <c r="BG1599" s="212"/>
      <c r="BH1599" s="212"/>
      <c r="BI1599" s="212"/>
      <c r="BJ1599" s="120"/>
      <c r="BK1599" s="120"/>
      <c r="BL1599" s="120"/>
    </row>
  </sheetData>
  <mergeCells count="86"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Козятинський міськрайонний суд Вінницької області, Початок періоду: 01.01.2017, Кінець періоду: 31.12.2017&amp;LBDB4DE00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view="pageBreakPreview" topLeftCell="AN1" zoomScale="90" zoomScaleNormal="100" zoomScaleSheetLayoutView="90" workbookViewId="0">
      <selection activeCell="BN1595" sqref="BN1595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95" customHeight="1" x14ac:dyDescent="0.2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95" customHeight="1" x14ac:dyDescent="0.2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95" customHeight="1" x14ac:dyDescent="0.2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.400000000000006" customHeight="1" x14ac:dyDescent="0.2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14</v>
      </c>
      <c r="F31" s="163">
        <f t="shared" si="2"/>
        <v>14</v>
      </c>
      <c r="G31" s="163">
        <f t="shared" si="2"/>
        <v>0</v>
      </c>
      <c r="H31" s="163">
        <f t="shared" si="2"/>
        <v>1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7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3</v>
      </c>
      <c r="Q31" s="163">
        <f t="shared" si="2"/>
        <v>2</v>
      </c>
      <c r="R31" s="163">
        <f t="shared" si="2"/>
        <v>7</v>
      </c>
      <c r="S31" s="163">
        <f t="shared" si="2"/>
        <v>2</v>
      </c>
      <c r="T31" s="163">
        <f t="shared" si="2"/>
        <v>0</v>
      </c>
      <c r="U31" s="163">
        <f t="shared" si="2"/>
        <v>2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0</v>
      </c>
      <c r="AI31" s="163">
        <f t="shared" si="2"/>
        <v>11</v>
      </c>
      <c r="AJ31" s="163">
        <f t="shared" si="2"/>
        <v>2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1</v>
      </c>
      <c r="AN31" s="163">
        <f t="shared" si="3"/>
        <v>0</v>
      </c>
      <c r="AO31" s="163">
        <f t="shared" si="3"/>
        <v>5</v>
      </c>
      <c r="AP31" s="163">
        <f t="shared" si="3"/>
        <v>5</v>
      </c>
      <c r="AQ31" s="163">
        <f t="shared" si="3"/>
        <v>3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2</v>
      </c>
      <c r="AX31" s="163">
        <f t="shared" si="3"/>
        <v>1</v>
      </c>
      <c r="AY31" s="163">
        <f t="shared" si="3"/>
        <v>1</v>
      </c>
      <c r="AZ31" s="163">
        <f t="shared" si="3"/>
        <v>0</v>
      </c>
      <c r="BA31" s="163">
        <f t="shared" si="3"/>
        <v>1</v>
      </c>
      <c r="BB31" s="163">
        <f t="shared" si="3"/>
        <v>0</v>
      </c>
      <c r="BC31" s="163">
        <f t="shared" si="3"/>
        <v>1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1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1</v>
      </c>
      <c r="BQ31" s="163">
        <f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x14ac:dyDescent="0.2">
      <c r="A36" s="5">
        <v>23</v>
      </c>
      <c r="B36" s="10">
        <v>118</v>
      </c>
      <c r="C36" s="18" t="s">
        <v>96</v>
      </c>
      <c r="D36" s="18"/>
      <c r="E36" s="163">
        <v>1</v>
      </c>
      <c r="F36" s="167">
        <v>1</v>
      </c>
      <c r="G36" s="167"/>
      <c r="H36" s="163"/>
      <c r="I36" s="163"/>
      <c r="J36" s="167"/>
      <c r="K36" s="167"/>
      <c r="L36" s="167">
        <v>1</v>
      </c>
      <c r="M36" s="167"/>
      <c r="N36" s="163"/>
      <c r="O36" s="167"/>
      <c r="P36" s="167"/>
      <c r="Q36" s="163"/>
      <c r="R36" s="167">
        <v>1</v>
      </c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>
        <v>1</v>
      </c>
      <c r="AJ36" s="163"/>
      <c r="AK36" s="163"/>
      <c r="AL36" s="163"/>
      <c r="AM36" s="167"/>
      <c r="AN36" s="167"/>
      <c r="AO36" s="167"/>
      <c r="AP36" s="167"/>
      <c r="AQ36" s="167">
        <v>1</v>
      </c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x14ac:dyDescent="0.2">
      <c r="A42" s="5">
        <v>29</v>
      </c>
      <c r="B42" s="10" t="s">
        <v>930</v>
      </c>
      <c r="C42" s="18" t="s">
        <v>99</v>
      </c>
      <c r="D42" s="18"/>
      <c r="E42" s="163">
        <v>1</v>
      </c>
      <c r="F42" s="167">
        <v>1</v>
      </c>
      <c r="G42" s="167"/>
      <c r="H42" s="163"/>
      <c r="I42" s="163"/>
      <c r="J42" s="167"/>
      <c r="K42" s="167"/>
      <c r="L42" s="167">
        <v>1</v>
      </c>
      <c r="M42" s="167"/>
      <c r="N42" s="163"/>
      <c r="O42" s="167"/>
      <c r="P42" s="167">
        <v>1</v>
      </c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1</v>
      </c>
      <c r="AJ42" s="163"/>
      <c r="AK42" s="163"/>
      <c r="AL42" s="163"/>
      <c r="AM42" s="167">
        <v>1</v>
      </c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x14ac:dyDescent="0.2">
      <c r="A43" s="5">
        <v>30</v>
      </c>
      <c r="B43" s="10" t="s">
        <v>931</v>
      </c>
      <c r="C43" s="18" t="s">
        <v>99</v>
      </c>
      <c r="D43" s="18"/>
      <c r="E43" s="163">
        <v>1</v>
      </c>
      <c r="F43" s="167">
        <v>1</v>
      </c>
      <c r="G43" s="167"/>
      <c r="H43" s="163"/>
      <c r="I43" s="163"/>
      <c r="J43" s="167"/>
      <c r="K43" s="167"/>
      <c r="L43" s="167">
        <v>1</v>
      </c>
      <c r="M43" s="167"/>
      <c r="N43" s="163"/>
      <c r="O43" s="167"/>
      <c r="P43" s="167"/>
      <c r="Q43" s="163"/>
      <c r="R43" s="167">
        <v>1</v>
      </c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>
        <v>1</v>
      </c>
      <c r="AJ43" s="163">
        <v>1</v>
      </c>
      <c r="AK43" s="163"/>
      <c r="AL43" s="163"/>
      <c r="AM43" s="167"/>
      <c r="AN43" s="167"/>
      <c r="AO43" s="167"/>
      <c r="AP43" s="167">
        <v>1</v>
      </c>
      <c r="AQ43" s="167"/>
      <c r="AR43" s="163"/>
      <c r="AS43" s="163"/>
      <c r="AT43" s="167"/>
      <c r="AU43" s="163"/>
      <c r="AV43" s="167"/>
      <c r="AW43" s="167">
        <v>1</v>
      </c>
      <c r="AX43" s="167">
        <v>1</v>
      </c>
      <c r="AY43" s="167"/>
      <c r="AZ43" s="167"/>
      <c r="BA43" s="163"/>
      <c r="BB43" s="163"/>
      <c r="BC43" s="163">
        <v>1</v>
      </c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>
        <v>1</v>
      </c>
      <c r="BQ43" s="163"/>
    </row>
    <row r="44" spans="1:69" hidden="1" x14ac:dyDescent="0.2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6</v>
      </c>
      <c r="F48" s="167">
        <v>6</v>
      </c>
      <c r="G48" s="167"/>
      <c r="H48" s="163"/>
      <c r="I48" s="163"/>
      <c r="J48" s="167"/>
      <c r="K48" s="167"/>
      <c r="L48" s="167">
        <v>2</v>
      </c>
      <c r="M48" s="167"/>
      <c r="N48" s="163"/>
      <c r="O48" s="167"/>
      <c r="P48" s="167">
        <v>2</v>
      </c>
      <c r="Q48" s="163"/>
      <c r="R48" s="167">
        <v>4</v>
      </c>
      <c r="S48" s="167"/>
      <c r="T48" s="167"/>
      <c r="U48" s="167">
        <v>2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4</v>
      </c>
      <c r="AJ48" s="163">
        <v>1</v>
      </c>
      <c r="AK48" s="163"/>
      <c r="AL48" s="163"/>
      <c r="AM48" s="167"/>
      <c r="AN48" s="167"/>
      <c r="AO48" s="167">
        <v>3</v>
      </c>
      <c r="AP48" s="167">
        <v>3</v>
      </c>
      <c r="AQ48" s="167"/>
      <c r="AR48" s="163"/>
      <c r="AS48" s="163"/>
      <c r="AT48" s="167"/>
      <c r="AU48" s="163"/>
      <c r="AV48" s="167"/>
      <c r="AW48" s="167">
        <v>1</v>
      </c>
      <c r="AX48" s="167"/>
      <c r="AY48" s="167">
        <v>1</v>
      </c>
      <c r="AZ48" s="167"/>
      <c r="BA48" s="163">
        <v>1</v>
      </c>
      <c r="BB48" s="163"/>
      <c r="BC48" s="163"/>
      <c r="BD48" s="163"/>
      <c r="BE48" s="167"/>
      <c r="BF48" s="167"/>
      <c r="BG48" s="167"/>
      <c r="BH48" s="167">
        <v>1</v>
      </c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5</v>
      </c>
      <c r="F49" s="167">
        <v>5</v>
      </c>
      <c r="G49" s="167"/>
      <c r="H49" s="163">
        <v>1</v>
      </c>
      <c r="I49" s="163"/>
      <c r="J49" s="167"/>
      <c r="K49" s="167"/>
      <c r="L49" s="167">
        <v>2</v>
      </c>
      <c r="M49" s="167"/>
      <c r="N49" s="163"/>
      <c r="O49" s="167"/>
      <c r="P49" s="167"/>
      <c r="Q49" s="163">
        <v>2</v>
      </c>
      <c r="R49" s="167">
        <v>1</v>
      </c>
      <c r="S49" s="167">
        <v>2</v>
      </c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/>
      <c r="AI49" s="167">
        <v>4</v>
      </c>
      <c r="AJ49" s="163"/>
      <c r="AK49" s="163"/>
      <c r="AL49" s="163"/>
      <c r="AM49" s="167"/>
      <c r="AN49" s="167"/>
      <c r="AO49" s="167">
        <v>2</v>
      </c>
      <c r="AP49" s="167">
        <v>1</v>
      </c>
      <c r="AQ49" s="167">
        <v>2</v>
      </c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100</v>
      </c>
      <c r="F203" s="163">
        <f t="shared" si="10"/>
        <v>100</v>
      </c>
      <c r="G203" s="163">
        <f t="shared" si="10"/>
        <v>0</v>
      </c>
      <c r="H203" s="163">
        <f t="shared" si="10"/>
        <v>10</v>
      </c>
      <c r="I203" s="163">
        <f t="shared" si="10"/>
        <v>21</v>
      </c>
      <c r="J203" s="163">
        <f t="shared" si="10"/>
        <v>0</v>
      </c>
      <c r="K203" s="163">
        <f t="shared" si="10"/>
        <v>0</v>
      </c>
      <c r="L203" s="163">
        <f t="shared" si="10"/>
        <v>28</v>
      </c>
      <c r="M203" s="163">
        <f t="shared" si="10"/>
        <v>0</v>
      </c>
      <c r="N203" s="163">
        <f t="shared" si="10"/>
        <v>4</v>
      </c>
      <c r="O203" s="163">
        <f t="shared" si="10"/>
        <v>8</v>
      </c>
      <c r="P203" s="163">
        <f t="shared" si="10"/>
        <v>29</v>
      </c>
      <c r="Q203" s="163">
        <f t="shared" si="10"/>
        <v>19</v>
      </c>
      <c r="R203" s="163">
        <f t="shared" si="10"/>
        <v>36</v>
      </c>
      <c r="S203" s="163">
        <f t="shared" si="10"/>
        <v>3</v>
      </c>
      <c r="T203" s="163">
        <f t="shared" si="10"/>
        <v>1</v>
      </c>
      <c r="U203" s="163">
        <f t="shared" si="10"/>
        <v>8</v>
      </c>
      <c r="V203" s="163">
        <f t="shared" si="10"/>
        <v>0</v>
      </c>
      <c r="W203" s="163">
        <f t="shared" si="10"/>
        <v>1</v>
      </c>
      <c r="X203" s="163">
        <f t="shared" si="10"/>
        <v>0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1</v>
      </c>
      <c r="AD203" s="163">
        <f t="shared" si="10"/>
        <v>6</v>
      </c>
      <c r="AE203" s="163">
        <f t="shared" si="10"/>
        <v>6</v>
      </c>
      <c r="AF203" s="163">
        <f t="shared" si="10"/>
        <v>0</v>
      </c>
      <c r="AG203" s="163">
        <f t="shared" si="10"/>
        <v>1</v>
      </c>
      <c r="AH203" s="163">
        <f t="shared" si="10"/>
        <v>0</v>
      </c>
      <c r="AI203" s="163">
        <f t="shared" si="10"/>
        <v>77</v>
      </c>
      <c r="AJ203" s="163">
        <f t="shared" si="10"/>
        <v>32</v>
      </c>
      <c r="AK203" s="163">
        <f t="shared" ref="AK203:BP203" si="11">SUM(AK204:AK248)</f>
        <v>0</v>
      </c>
      <c r="AL203" s="163">
        <f t="shared" si="11"/>
        <v>0</v>
      </c>
      <c r="AM203" s="163">
        <f t="shared" si="11"/>
        <v>2</v>
      </c>
      <c r="AN203" s="163">
        <f t="shared" si="11"/>
        <v>2</v>
      </c>
      <c r="AO203" s="163">
        <f t="shared" si="11"/>
        <v>11</v>
      </c>
      <c r="AP203" s="163">
        <f t="shared" si="11"/>
        <v>61</v>
      </c>
      <c r="AQ203" s="163">
        <f t="shared" si="11"/>
        <v>20</v>
      </c>
      <c r="AR203" s="163">
        <f t="shared" si="11"/>
        <v>2</v>
      </c>
      <c r="AS203" s="163">
        <f t="shared" si="11"/>
        <v>2</v>
      </c>
      <c r="AT203" s="163">
        <f t="shared" si="11"/>
        <v>0</v>
      </c>
      <c r="AU203" s="163">
        <f t="shared" si="11"/>
        <v>2</v>
      </c>
      <c r="AV203" s="163">
        <f t="shared" si="11"/>
        <v>0</v>
      </c>
      <c r="AW203" s="163">
        <f t="shared" si="11"/>
        <v>37</v>
      </c>
      <c r="AX203" s="163">
        <f t="shared" si="11"/>
        <v>11</v>
      </c>
      <c r="AY203" s="163">
        <f t="shared" si="11"/>
        <v>7</v>
      </c>
      <c r="AZ203" s="163">
        <f t="shared" si="11"/>
        <v>19</v>
      </c>
      <c r="BA203" s="163">
        <f t="shared" si="11"/>
        <v>1</v>
      </c>
      <c r="BB203" s="163">
        <f t="shared" si="11"/>
        <v>0</v>
      </c>
      <c r="BC203" s="163">
        <f t="shared" si="11"/>
        <v>34</v>
      </c>
      <c r="BD203" s="163">
        <f t="shared" si="11"/>
        <v>1</v>
      </c>
      <c r="BE203" s="163">
        <f t="shared" si="11"/>
        <v>1</v>
      </c>
      <c r="BF203" s="163">
        <f t="shared" si="11"/>
        <v>0</v>
      </c>
      <c r="BG203" s="163">
        <f t="shared" si="11"/>
        <v>0</v>
      </c>
      <c r="BH203" s="163">
        <f t="shared" si="11"/>
        <v>17</v>
      </c>
      <c r="BI203" s="163">
        <f t="shared" si="11"/>
        <v>7</v>
      </c>
      <c r="BJ203" s="163">
        <f t="shared" si="11"/>
        <v>6</v>
      </c>
      <c r="BK203" s="163">
        <f t="shared" si="11"/>
        <v>1</v>
      </c>
      <c r="BL203" s="163">
        <f t="shared" si="11"/>
        <v>0</v>
      </c>
      <c r="BM203" s="163">
        <f t="shared" si="11"/>
        <v>3</v>
      </c>
      <c r="BN203" s="163">
        <f t="shared" si="11"/>
        <v>2</v>
      </c>
      <c r="BO203" s="163">
        <f t="shared" si="11"/>
        <v>0</v>
      </c>
      <c r="BP203" s="163">
        <f t="shared" si="11"/>
        <v>10</v>
      </c>
      <c r="BQ203" s="163">
        <f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22</v>
      </c>
      <c r="F204" s="167">
        <v>22</v>
      </c>
      <c r="G204" s="167"/>
      <c r="H204" s="163">
        <v>6</v>
      </c>
      <c r="I204" s="163"/>
      <c r="J204" s="167"/>
      <c r="K204" s="167"/>
      <c r="L204" s="167">
        <v>4</v>
      </c>
      <c r="M204" s="167"/>
      <c r="N204" s="163"/>
      <c r="O204" s="167">
        <v>1</v>
      </c>
      <c r="P204" s="167">
        <v>10</v>
      </c>
      <c r="Q204" s="163">
        <v>3</v>
      </c>
      <c r="R204" s="167">
        <v>8</v>
      </c>
      <c r="S204" s="167"/>
      <c r="T204" s="167"/>
      <c r="U204" s="167">
        <v>3</v>
      </c>
      <c r="V204" s="163"/>
      <c r="W204" s="167">
        <v>1</v>
      </c>
      <c r="X204" s="167"/>
      <c r="Y204" s="167"/>
      <c r="Z204" s="167"/>
      <c r="AA204" s="167"/>
      <c r="AB204" s="167"/>
      <c r="AC204" s="167"/>
      <c r="AD204" s="167"/>
      <c r="AE204" s="167">
        <v>3</v>
      </c>
      <c r="AF204" s="167"/>
      <c r="AG204" s="167"/>
      <c r="AH204" s="167"/>
      <c r="AI204" s="167">
        <v>15</v>
      </c>
      <c r="AJ204" s="163"/>
      <c r="AK204" s="163"/>
      <c r="AL204" s="163"/>
      <c r="AM204" s="167">
        <v>1</v>
      </c>
      <c r="AN204" s="167"/>
      <c r="AO204" s="167">
        <v>2</v>
      </c>
      <c r="AP204" s="167">
        <v>16</v>
      </c>
      <c r="AQ204" s="167">
        <v>3</v>
      </c>
      <c r="AR204" s="163"/>
      <c r="AS204" s="163"/>
      <c r="AT204" s="167"/>
      <c r="AU204" s="163"/>
      <c r="AV204" s="167"/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20</v>
      </c>
      <c r="F205" s="167">
        <v>20</v>
      </c>
      <c r="G205" s="167"/>
      <c r="H205" s="163"/>
      <c r="I205" s="163">
        <v>2</v>
      </c>
      <c r="J205" s="167"/>
      <c r="K205" s="167"/>
      <c r="L205" s="167">
        <v>4</v>
      </c>
      <c r="M205" s="167"/>
      <c r="N205" s="163"/>
      <c r="O205" s="167">
        <v>1</v>
      </c>
      <c r="P205" s="167">
        <v>5</v>
      </c>
      <c r="Q205" s="163">
        <v>6</v>
      </c>
      <c r="R205" s="167">
        <v>7</v>
      </c>
      <c r="S205" s="167"/>
      <c r="T205" s="167">
        <v>1</v>
      </c>
      <c r="U205" s="167">
        <v>1</v>
      </c>
      <c r="V205" s="163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>
        <v>1</v>
      </c>
      <c r="AF205" s="167"/>
      <c r="AG205" s="167">
        <v>1</v>
      </c>
      <c r="AH205" s="167"/>
      <c r="AI205" s="167">
        <v>16</v>
      </c>
      <c r="AJ205" s="163">
        <v>13</v>
      </c>
      <c r="AK205" s="163"/>
      <c r="AL205" s="163"/>
      <c r="AM205" s="167"/>
      <c r="AN205" s="167"/>
      <c r="AO205" s="167">
        <v>3</v>
      </c>
      <c r="AP205" s="167">
        <v>15</v>
      </c>
      <c r="AQ205" s="167">
        <v>2</v>
      </c>
      <c r="AR205" s="163"/>
      <c r="AS205" s="163"/>
      <c r="AT205" s="167"/>
      <c r="AU205" s="163"/>
      <c r="AV205" s="167"/>
      <c r="AW205" s="167">
        <v>14</v>
      </c>
      <c r="AX205" s="167">
        <v>7</v>
      </c>
      <c r="AY205" s="167">
        <v>1</v>
      </c>
      <c r="AZ205" s="167">
        <v>6</v>
      </c>
      <c r="BA205" s="163">
        <v>1</v>
      </c>
      <c r="BB205" s="163"/>
      <c r="BC205" s="163">
        <v>13</v>
      </c>
      <c r="BD205" s="163"/>
      <c r="BE205" s="167"/>
      <c r="BF205" s="167"/>
      <c r="BG205" s="167"/>
      <c r="BH205" s="167">
        <v>9</v>
      </c>
      <c r="BI205" s="167">
        <v>1</v>
      </c>
      <c r="BJ205" s="167">
        <v>1</v>
      </c>
      <c r="BK205" s="167"/>
      <c r="BL205" s="167"/>
      <c r="BM205" s="167"/>
      <c r="BN205" s="167"/>
      <c r="BO205" s="167"/>
      <c r="BP205" s="163">
        <v>4</v>
      </c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40</v>
      </c>
      <c r="F206" s="167">
        <v>40</v>
      </c>
      <c r="G206" s="167"/>
      <c r="H206" s="163">
        <v>4</v>
      </c>
      <c r="I206" s="163">
        <v>15</v>
      </c>
      <c r="J206" s="167"/>
      <c r="K206" s="167"/>
      <c r="L206" s="167">
        <v>13</v>
      </c>
      <c r="M206" s="167"/>
      <c r="N206" s="163">
        <v>4</v>
      </c>
      <c r="O206" s="167">
        <v>5</v>
      </c>
      <c r="P206" s="167">
        <v>11</v>
      </c>
      <c r="Q206" s="163">
        <v>6</v>
      </c>
      <c r="R206" s="167">
        <v>12</v>
      </c>
      <c r="S206" s="167">
        <v>2</v>
      </c>
      <c r="T206" s="167"/>
      <c r="U206" s="167">
        <v>2</v>
      </c>
      <c r="V206" s="163"/>
      <c r="W206" s="167"/>
      <c r="X206" s="167"/>
      <c r="Y206" s="167"/>
      <c r="Z206" s="167"/>
      <c r="AA206" s="167"/>
      <c r="AB206" s="167"/>
      <c r="AC206" s="167"/>
      <c r="AD206" s="167">
        <v>5</v>
      </c>
      <c r="AE206" s="167">
        <v>1</v>
      </c>
      <c r="AF206" s="167"/>
      <c r="AG206" s="167"/>
      <c r="AH206" s="167"/>
      <c r="AI206" s="167">
        <v>32</v>
      </c>
      <c r="AJ206" s="163">
        <v>12</v>
      </c>
      <c r="AK206" s="163"/>
      <c r="AL206" s="163"/>
      <c r="AM206" s="167"/>
      <c r="AN206" s="167">
        <v>1</v>
      </c>
      <c r="AO206" s="167">
        <v>3</v>
      </c>
      <c r="AP206" s="167">
        <v>20</v>
      </c>
      <c r="AQ206" s="167">
        <v>12</v>
      </c>
      <c r="AR206" s="163">
        <v>2</v>
      </c>
      <c r="AS206" s="163">
        <v>2</v>
      </c>
      <c r="AT206" s="167"/>
      <c r="AU206" s="163">
        <v>2</v>
      </c>
      <c r="AV206" s="167"/>
      <c r="AW206" s="167">
        <v>15</v>
      </c>
      <c r="AX206" s="167">
        <v>3</v>
      </c>
      <c r="AY206" s="167">
        <v>5</v>
      </c>
      <c r="AZ206" s="167">
        <v>7</v>
      </c>
      <c r="BA206" s="163"/>
      <c r="BB206" s="163"/>
      <c r="BC206" s="163">
        <v>14</v>
      </c>
      <c r="BD206" s="163">
        <v>1</v>
      </c>
      <c r="BE206" s="167"/>
      <c r="BF206" s="167"/>
      <c r="BG206" s="167"/>
      <c r="BH206" s="167">
        <v>3</v>
      </c>
      <c r="BI206" s="167">
        <v>4</v>
      </c>
      <c r="BJ206" s="167">
        <v>3</v>
      </c>
      <c r="BK206" s="167">
        <v>1</v>
      </c>
      <c r="BL206" s="167"/>
      <c r="BM206" s="167">
        <v>2</v>
      </c>
      <c r="BN206" s="167">
        <v>2</v>
      </c>
      <c r="BO206" s="167"/>
      <c r="BP206" s="163">
        <v>6</v>
      </c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x14ac:dyDescent="0.2">
      <c r="A208" s="5">
        <v>195</v>
      </c>
      <c r="B208" s="10" t="s">
        <v>1078</v>
      </c>
      <c r="C208" s="18" t="s">
        <v>165</v>
      </c>
      <c r="D208" s="18"/>
      <c r="E208" s="163">
        <v>1</v>
      </c>
      <c r="F208" s="167">
        <v>1</v>
      </c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>
        <v>1</v>
      </c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>
        <v>1</v>
      </c>
      <c r="AJ208" s="163">
        <v>1</v>
      </c>
      <c r="AK208" s="163"/>
      <c r="AL208" s="163"/>
      <c r="AM208" s="167"/>
      <c r="AN208" s="167"/>
      <c r="AO208" s="167">
        <v>1</v>
      </c>
      <c r="AP208" s="167"/>
      <c r="AQ208" s="167"/>
      <c r="AR208" s="163"/>
      <c r="AS208" s="163"/>
      <c r="AT208" s="167"/>
      <c r="AU208" s="163"/>
      <c r="AV208" s="167"/>
      <c r="AW208" s="167">
        <v>1</v>
      </c>
      <c r="AX208" s="167"/>
      <c r="AY208" s="167"/>
      <c r="AZ208" s="167">
        <v>1</v>
      </c>
      <c r="BA208" s="163"/>
      <c r="BB208" s="163"/>
      <c r="BC208" s="163">
        <v>1</v>
      </c>
      <c r="BD208" s="163"/>
      <c r="BE208" s="167"/>
      <c r="BF208" s="167"/>
      <c r="BG208" s="167"/>
      <c r="BH208" s="167"/>
      <c r="BI208" s="167">
        <v>1</v>
      </c>
      <c r="BJ208" s="167">
        <v>1</v>
      </c>
      <c r="BK208" s="167"/>
      <c r="BL208" s="167"/>
      <c r="BM208" s="167"/>
      <c r="BN208" s="167"/>
      <c r="BO208" s="167"/>
      <c r="BP208" s="163"/>
      <c r="BQ208" s="163"/>
    </row>
    <row r="209" spans="1:69" x14ac:dyDescent="0.2">
      <c r="A209" s="5">
        <v>196</v>
      </c>
      <c r="B209" s="10" t="s">
        <v>1079</v>
      </c>
      <c r="C209" s="18" t="s">
        <v>166</v>
      </c>
      <c r="D209" s="18"/>
      <c r="E209" s="163">
        <v>3</v>
      </c>
      <c r="F209" s="167">
        <v>3</v>
      </c>
      <c r="G209" s="167"/>
      <c r="H209" s="163"/>
      <c r="I209" s="163"/>
      <c r="J209" s="167"/>
      <c r="K209" s="167"/>
      <c r="L209" s="167">
        <v>2</v>
      </c>
      <c r="M209" s="167"/>
      <c r="N209" s="163"/>
      <c r="O209" s="167"/>
      <c r="P209" s="167"/>
      <c r="Q209" s="163">
        <v>2</v>
      </c>
      <c r="R209" s="167">
        <v>1</v>
      </c>
      <c r="S209" s="167"/>
      <c r="T209" s="167"/>
      <c r="U209" s="167">
        <v>1</v>
      </c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2</v>
      </c>
      <c r="AJ209" s="163"/>
      <c r="AK209" s="163"/>
      <c r="AL209" s="163"/>
      <c r="AM209" s="167"/>
      <c r="AN209" s="167"/>
      <c r="AO209" s="167">
        <v>1</v>
      </c>
      <c r="AP209" s="167">
        <v>2</v>
      </c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x14ac:dyDescent="0.2">
      <c r="A210" s="5">
        <v>197</v>
      </c>
      <c r="B210" s="10" t="s">
        <v>1080</v>
      </c>
      <c r="C210" s="18" t="s">
        <v>166</v>
      </c>
      <c r="D210" s="18"/>
      <c r="E210" s="163">
        <v>3</v>
      </c>
      <c r="F210" s="167">
        <v>3</v>
      </c>
      <c r="G210" s="167"/>
      <c r="H210" s="163"/>
      <c r="I210" s="163"/>
      <c r="J210" s="167"/>
      <c r="K210" s="167"/>
      <c r="L210" s="167">
        <v>2</v>
      </c>
      <c r="M210" s="167"/>
      <c r="N210" s="163"/>
      <c r="O210" s="167"/>
      <c r="P210" s="167"/>
      <c r="Q210" s="163">
        <v>1</v>
      </c>
      <c r="R210" s="167">
        <v>2</v>
      </c>
      <c r="S210" s="167"/>
      <c r="T210" s="167"/>
      <c r="U210" s="167">
        <v>1</v>
      </c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2</v>
      </c>
      <c r="AJ210" s="163">
        <v>1</v>
      </c>
      <c r="AK210" s="163"/>
      <c r="AL210" s="163"/>
      <c r="AM210" s="167"/>
      <c r="AN210" s="167"/>
      <c r="AO210" s="167">
        <v>1</v>
      </c>
      <c r="AP210" s="167">
        <v>2</v>
      </c>
      <c r="AQ210" s="167"/>
      <c r="AR210" s="163"/>
      <c r="AS210" s="163"/>
      <c r="AT210" s="167"/>
      <c r="AU210" s="163"/>
      <c r="AV210" s="167"/>
      <c r="AW210" s="167">
        <v>2</v>
      </c>
      <c r="AX210" s="167"/>
      <c r="AY210" s="167"/>
      <c r="AZ210" s="167">
        <v>2</v>
      </c>
      <c r="BA210" s="163"/>
      <c r="BB210" s="163"/>
      <c r="BC210" s="163">
        <v>1</v>
      </c>
      <c r="BD210" s="163"/>
      <c r="BE210" s="167">
        <v>1</v>
      </c>
      <c r="BF210" s="167"/>
      <c r="BG210" s="167"/>
      <c r="BH210" s="167">
        <v>1</v>
      </c>
      <c r="BI210" s="167"/>
      <c r="BJ210" s="167"/>
      <c r="BK210" s="167"/>
      <c r="BL210" s="167"/>
      <c r="BM210" s="167">
        <v>1</v>
      </c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x14ac:dyDescent="0.2">
      <c r="A214" s="5">
        <v>201</v>
      </c>
      <c r="B214" s="10" t="s">
        <v>1084</v>
      </c>
      <c r="C214" s="18" t="s">
        <v>167</v>
      </c>
      <c r="D214" s="18"/>
      <c r="E214" s="163">
        <v>1</v>
      </c>
      <c r="F214" s="167">
        <v>1</v>
      </c>
      <c r="G214" s="167"/>
      <c r="H214" s="163"/>
      <c r="I214" s="163"/>
      <c r="J214" s="167"/>
      <c r="K214" s="167"/>
      <c r="L214" s="167">
        <v>1</v>
      </c>
      <c r="M214" s="167"/>
      <c r="N214" s="163"/>
      <c r="O214" s="167"/>
      <c r="P214" s="167"/>
      <c r="Q214" s="163"/>
      <c r="R214" s="167"/>
      <c r="S214" s="167">
        <v>1</v>
      </c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>
        <v>1</v>
      </c>
      <c r="AJ214" s="163"/>
      <c r="AK214" s="163"/>
      <c r="AL214" s="163"/>
      <c r="AM214" s="167"/>
      <c r="AN214" s="167"/>
      <c r="AO214" s="167"/>
      <c r="AP214" s="167"/>
      <c r="AQ214" s="167">
        <v>1</v>
      </c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x14ac:dyDescent="0.2">
      <c r="A216" s="5">
        <v>203</v>
      </c>
      <c r="B216" s="10" t="s">
        <v>1086</v>
      </c>
      <c r="C216" s="18" t="s">
        <v>167</v>
      </c>
      <c r="D216" s="18"/>
      <c r="E216" s="163">
        <v>3</v>
      </c>
      <c r="F216" s="167">
        <v>3</v>
      </c>
      <c r="G216" s="167"/>
      <c r="H216" s="163"/>
      <c r="I216" s="163">
        <v>2</v>
      </c>
      <c r="J216" s="167"/>
      <c r="K216" s="167"/>
      <c r="L216" s="167"/>
      <c r="M216" s="167"/>
      <c r="N216" s="163"/>
      <c r="O216" s="167"/>
      <c r="P216" s="167">
        <v>1</v>
      </c>
      <c r="Q216" s="163"/>
      <c r="R216" s="167">
        <v>2</v>
      </c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>
        <v>3</v>
      </c>
      <c r="AJ216" s="163">
        <v>2</v>
      </c>
      <c r="AK216" s="163"/>
      <c r="AL216" s="163"/>
      <c r="AM216" s="167"/>
      <c r="AN216" s="167"/>
      <c r="AO216" s="167"/>
      <c r="AP216" s="167">
        <v>2</v>
      </c>
      <c r="AQ216" s="167">
        <v>1</v>
      </c>
      <c r="AR216" s="163"/>
      <c r="AS216" s="163"/>
      <c r="AT216" s="167"/>
      <c r="AU216" s="163"/>
      <c r="AV216" s="167"/>
      <c r="AW216" s="167">
        <v>2</v>
      </c>
      <c r="AX216" s="167"/>
      <c r="AY216" s="167">
        <v>1</v>
      </c>
      <c r="AZ216" s="167">
        <v>1</v>
      </c>
      <c r="BA216" s="163"/>
      <c r="BB216" s="163"/>
      <c r="BC216" s="163">
        <v>2</v>
      </c>
      <c r="BD216" s="163"/>
      <c r="BE216" s="167"/>
      <c r="BF216" s="167"/>
      <c r="BG216" s="167"/>
      <c r="BH216" s="167">
        <v>1</v>
      </c>
      <c r="BI216" s="167">
        <v>1</v>
      </c>
      <c r="BJ216" s="167">
        <v>1</v>
      </c>
      <c r="BK216" s="167"/>
      <c r="BL216" s="167"/>
      <c r="BM216" s="167"/>
      <c r="BN216" s="167"/>
      <c r="BO216" s="167"/>
      <c r="BP216" s="163"/>
      <c r="BQ216" s="163"/>
    </row>
    <row r="217" spans="1:69" x14ac:dyDescent="0.2">
      <c r="A217" s="5">
        <v>204</v>
      </c>
      <c r="B217" s="10" t="s">
        <v>1087</v>
      </c>
      <c r="C217" s="18" t="s">
        <v>167</v>
      </c>
      <c r="D217" s="18"/>
      <c r="E217" s="163">
        <v>2</v>
      </c>
      <c r="F217" s="167">
        <v>2</v>
      </c>
      <c r="G217" s="167"/>
      <c r="H217" s="163"/>
      <c r="I217" s="163">
        <v>2</v>
      </c>
      <c r="J217" s="167"/>
      <c r="K217" s="167"/>
      <c r="L217" s="167"/>
      <c r="M217" s="167"/>
      <c r="N217" s="163"/>
      <c r="O217" s="167"/>
      <c r="P217" s="167"/>
      <c r="Q217" s="163"/>
      <c r="R217" s="167">
        <v>2</v>
      </c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>
        <v>2</v>
      </c>
      <c r="AJ217" s="163">
        <v>1</v>
      </c>
      <c r="AK217" s="163"/>
      <c r="AL217" s="163"/>
      <c r="AM217" s="167"/>
      <c r="AN217" s="167">
        <v>1</v>
      </c>
      <c r="AO217" s="167"/>
      <c r="AP217" s="167">
        <v>1</v>
      </c>
      <c r="AQ217" s="167"/>
      <c r="AR217" s="163"/>
      <c r="AS217" s="163"/>
      <c r="AT217" s="167"/>
      <c r="AU217" s="163"/>
      <c r="AV217" s="167"/>
      <c r="AW217" s="167">
        <v>1</v>
      </c>
      <c r="AX217" s="167"/>
      <c r="AY217" s="167"/>
      <c r="AZ217" s="167">
        <v>1</v>
      </c>
      <c r="BA217" s="163"/>
      <c r="BB217" s="163"/>
      <c r="BC217" s="163">
        <v>1</v>
      </c>
      <c r="BD217" s="163"/>
      <c r="BE217" s="167"/>
      <c r="BF217" s="167"/>
      <c r="BG217" s="167"/>
      <c r="BH217" s="167">
        <v>1</v>
      </c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x14ac:dyDescent="0.2">
      <c r="A224" s="5">
        <v>211</v>
      </c>
      <c r="B224" s="10" t="s">
        <v>1094</v>
      </c>
      <c r="C224" s="18" t="s">
        <v>169</v>
      </c>
      <c r="D224" s="18"/>
      <c r="E224" s="163">
        <v>1</v>
      </c>
      <c r="F224" s="167">
        <v>1</v>
      </c>
      <c r="G224" s="167"/>
      <c r="H224" s="163"/>
      <c r="I224" s="163"/>
      <c r="J224" s="167"/>
      <c r="K224" s="167"/>
      <c r="L224" s="167">
        <v>1</v>
      </c>
      <c r="M224" s="167"/>
      <c r="N224" s="163"/>
      <c r="O224" s="167"/>
      <c r="P224" s="167">
        <v>1</v>
      </c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1</v>
      </c>
      <c r="AJ224" s="163"/>
      <c r="AK224" s="163"/>
      <c r="AL224" s="163"/>
      <c r="AM224" s="167"/>
      <c r="AN224" s="167"/>
      <c r="AO224" s="167"/>
      <c r="AP224" s="167">
        <v>1</v>
      </c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x14ac:dyDescent="0.2">
      <c r="A225" s="5">
        <v>212</v>
      </c>
      <c r="B225" s="10" t="s">
        <v>1095</v>
      </c>
      <c r="C225" s="18" t="s">
        <v>169</v>
      </c>
      <c r="D225" s="18"/>
      <c r="E225" s="163">
        <v>2</v>
      </c>
      <c r="F225" s="167">
        <v>2</v>
      </c>
      <c r="G225" s="167"/>
      <c r="H225" s="163"/>
      <c r="I225" s="163"/>
      <c r="J225" s="167"/>
      <c r="K225" s="167"/>
      <c r="L225" s="167">
        <v>1</v>
      </c>
      <c r="M225" s="167"/>
      <c r="N225" s="163"/>
      <c r="O225" s="167"/>
      <c r="P225" s="167">
        <v>1</v>
      </c>
      <c r="Q225" s="163">
        <v>1</v>
      </c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>
        <v>2</v>
      </c>
      <c r="AJ225" s="163">
        <v>2</v>
      </c>
      <c r="AK225" s="163"/>
      <c r="AL225" s="163"/>
      <c r="AM225" s="167"/>
      <c r="AN225" s="167"/>
      <c r="AO225" s="167"/>
      <c r="AP225" s="167">
        <v>2</v>
      </c>
      <c r="AQ225" s="167"/>
      <c r="AR225" s="163"/>
      <c r="AS225" s="163"/>
      <c r="AT225" s="167"/>
      <c r="AU225" s="163"/>
      <c r="AV225" s="167"/>
      <c r="AW225" s="167">
        <v>2</v>
      </c>
      <c r="AX225" s="167">
        <v>1</v>
      </c>
      <c r="AY225" s="167"/>
      <c r="AZ225" s="167">
        <v>1</v>
      </c>
      <c r="BA225" s="163"/>
      <c r="BB225" s="163"/>
      <c r="BC225" s="163">
        <v>2</v>
      </c>
      <c r="BD225" s="163"/>
      <c r="BE225" s="167"/>
      <c r="BF225" s="167"/>
      <c r="BG225" s="167"/>
      <c r="BH225" s="167">
        <v>2</v>
      </c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x14ac:dyDescent="0.2">
      <c r="A244" s="5">
        <v>231</v>
      </c>
      <c r="B244" s="10" t="s">
        <v>1481</v>
      </c>
      <c r="C244" s="18" t="s">
        <v>176</v>
      </c>
      <c r="D244" s="18"/>
      <c r="E244" s="163">
        <v>1</v>
      </c>
      <c r="F244" s="167">
        <v>1</v>
      </c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>
        <v>1</v>
      </c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>
        <v>1</v>
      </c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>
        <v>1</v>
      </c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x14ac:dyDescent="0.2">
      <c r="A248" s="5">
        <v>235</v>
      </c>
      <c r="B248" s="10">
        <v>198</v>
      </c>
      <c r="C248" s="18" t="s">
        <v>177</v>
      </c>
      <c r="D248" s="18"/>
      <c r="E248" s="163">
        <v>1</v>
      </c>
      <c r="F248" s="167">
        <v>1</v>
      </c>
      <c r="G248" s="167"/>
      <c r="H248" s="163"/>
      <c r="I248" s="163"/>
      <c r="J248" s="167"/>
      <c r="K248" s="167"/>
      <c r="L248" s="167"/>
      <c r="M248" s="167"/>
      <c r="N248" s="163"/>
      <c r="O248" s="167">
        <v>1</v>
      </c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>
        <v>1</v>
      </c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>
        <v>1</v>
      </c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1</v>
      </c>
      <c r="F249" s="163">
        <f t="shared" si="12"/>
        <v>1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1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1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1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  <c r="BN249" s="163">
        <f t="shared" si="13"/>
        <v>0</v>
      </c>
      <c r="BO249" s="163">
        <f t="shared" si="13"/>
        <v>0</v>
      </c>
      <c r="BP249" s="163">
        <f t="shared" si="13"/>
        <v>0</v>
      </c>
      <c r="BQ249" s="163">
        <f>SUM(BQ250:BQ366)</f>
        <v>0</v>
      </c>
    </row>
    <row r="250" spans="1:69" ht="45" x14ac:dyDescent="0.2">
      <c r="A250" s="5">
        <v>237</v>
      </c>
      <c r="B250" s="10" t="s">
        <v>1115</v>
      </c>
      <c r="C250" s="18" t="s">
        <v>2413</v>
      </c>
      <c r="D250" s="18"/>
      <c r="E250" s="163">
        <v>1</v>
      </c>
      <c r="F250" s="167">
        <v>1</v>
      </c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>
        <v>1</v>
      </c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>
        <v>1</v>
      </c>
      <c r="AJ250" s="163"/>
      <c r="AK250" s="163"/>
      <c r="AL250" s="163"/>
      <c r="AM250" s="167"/>
      <c r="AN250" s="167"/>
      <c r="AO250" s="167"/>
      <c r="AP250" s="167">
        <v>1</v>
      </c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14">SUM(E368:E407)</f>
        <v>0</v>
      </c>
      <c r="F367" s="163">
        <f t="shared" si="14"/>
        <v>0</v>
      </c>
      <c r="G367" s="163">
        <f t="shared" si="14"/>
        <v>0</v>
      </c>
      <c r="H367" s="163">
        <f t="shared" si="14"/>
        <v>0</v>
      </c>
      <c r="I367" s="163">
        <f t="shared" si="14"/>
        <v>0</v>
      </c>
      <c r="J367" s="163">
        <f t="shared" si="14"/>
        <v>0</v>
      </c>
      <c r="K367" s="163">
        <f t="shared" si="14"/>
        <v>0</v>
      </c>
      <c r="L367" s="163">
        <f t="shared" si="14"/>
        <v>0</v>
      </c>
      <c r="M367" s="163">
        <f t="shared" si="14"/>
        <v>0</v>
      </c>
      <c r="N367" s="163">
        <f t="shared" si="14"/>
        <v>0</v>
      </c>
      <c r="O367" s="163">
        <f t="shared" si="14"/>
        <v>0</v>
      </c>
      <c r="P367" s="163">
        <f t="shared" si="14"/>
        <v>0</v>
      </c>
      <c r="Q367" s="163">
        <f t="shared" si="14"/>
        <v>0</v>
      </c>
      <c r="R367" s="163">
        <f t="shared" si="14"/>
        <v>0</v>
      </c>
      <c r="S367" s="163">
        <f t="shared" si="14"/>
        <v>0</v>
      </c>
      <c r="T367" s="163">
        <f t="shared" si="14"/>
        <v>0</v>
      </c>
      <c r="U367" s="163">
        <f t="shared" si="14"/>
        <v>0</v>
      </c>
      <c r="V367" s="163">
        <f t="shared" si="14"/>
        <v>0</v>
      </c>
      <c r="W367" s="163">
        <f t="shared" si="14"/>
        <v>0</v>
      </c>
      <c r="X367" s="163">
        <f t="shared" si="14"/>
        <v>0</v>
      </c>
      <c r="Y367" s="163">
        <f t="shared" si="14"/>
        <v>0</v>
      </c>
      <c r="Z367" s="163">
        <f t="shared" si="14"/>
        <v>0</v>
      </c>
      <c r="AA367" s="163">
        <f t="shared" si="14"/>
        <v>0</v>
      </c>
      <c r="AB367" s="163">
        <f t="shared" si="14"/>
        <v>0</v>
      </c>
      <c r="AC367" s="163">
        <f t="shared" si="14"/>
        <v>0</v>
      </c>
      <c r="AD367" s="163">
        <f t="shared" si="14"/>
        <v>0</v>
      </c>
      <c r="AE367" s="163">
        <f t="shared" si="14"/>
        <v>0</v>
      </c>
      <c r="AF367" s="163">
        <f t="shared" si="14"/>
        <v>0</v>
      </c>
      <c r="AG367" s="163">
        <f t="shared" si="14"/>
        <v>0</v>
      </c>
      <c r="AH367" s="163">
        <f t="shared" si="14"/>
        <v>0</v>
      </c>
      <c r="AI367" s="163">
        <f t="shared" si="14"/>
        <v>0</v>
      </c>
      <c r="AJ367" s="163">
        <f t="shared" si="14"/>
        <v>0</v>
      </c>
      <c r="AK367" s="163">
        <f t="shared" ref="AK367:BP367" si="15">SUM(AK368:AK407)</f>
        <v>0</v>
      </c>
      <c r="AL367" s="163">
        <f t="shared" si="15"/>
        <v>0</v>
      </c>
      <c r="AM367" s="163">
        <f t="shared" si="15"/>
        <v>0</v>
      </c>
      <c r="AN367" s="163">
        <f t="shared" si="15"/>
        <v>0</v>
      </c>
      <c r="AO367" s="163">
        <f t="shared" si="15"/>
        <v>0</v>
      </c>
      <c r="AP367" s="163">
        <f t="shared" si="15"/>
        <v>0</v>
      </c>
      <c r="AQ367" s="163">
        <f t="shared" si="15"/>
        <v>0</v>
      </c>
      <c r="AR367" s="163">
        <f t="shared" si="15"/>
        <v>0</v>
      </c>
      <c r="AS367" s="163">
        <f t="shared" si="15"/>
        <v>0</v>
      </c>
      <c r="AT367" s="163">
        <f t="shared" si="15"/>
        <v>0</v>
      </c>
      <c r="AU367" s="163">
        <f t="shared" si="15"/>
        <v>0</v>
      </c>
      <c r="AV367" s="163">
        <f t="shared" si="15"/>
        <v>0</v>
      </c>
      <c r="AW367" s="163">
        <f t="shared" si="15"/>
        <v>0</v>
      </c>
      <c r="AX367" s="163">
        <f t="shared" si="15"/>
        <v>0</v>
      </c>
      <c r="AY367" s="163">
        <f t="shared" si="15"/>
        <v>0</v>
      </c>
      <c r="AZ367" s="163">
        <f t="shared" si="15"/>
        <v>0</v>
      </c>
      <c r="BA367" s="163">
        <f t="shared" si="15"/>
        <v>0</v>
      </c>
      <c r="BB367" s="163">
        <f t="shared" si="15"/>
        <v>0</v>
      </c>
      <c r="BC367" s="163">
        <f t="shared" si="15"/>
        <v>0</v>
      </c>
      <c r="BD367" s="163">
        <f t="shared" si="15"/>
        <v>0</v>
      </c>
      <c r="BE367" s="163">
        <f t="shared" si="15"/>
        <v>0</v>
      </c>
      <c r="BF367" s="163">
        <f t="shared" si="15"/>
        <v>0</v>
      </c>
      <c r="BG367" s="163">
        <f t="shared" si="15"/>
        <v>0</v>
      </c>
      <c r="BH367" s="163">
        <f t="shared" si="15"/>
        <v>0</v>
      </c>
      <c r="BI367" s="163">
        <f t="shared" si="15"/>
        <v>0</v>
      </c>
      <c r="BJ367" s="163">
        <f t="shared" si="15"/>
        <v>0</v>
      </c>
      <c r="BK367" s="163">
        <f t="shared" si="15"/>
        <v>0</v>
      </c>
      <c r="BL367" s="163">
        <f t="shared" si="15"/>
        <v>0</v>
      </c>
      <c r="BM367" s="163">
        <f t="shared" si="15"/>
        <v>0</v>
      </c>
      <c r="BN367" s="163">
        <f t="shared" si="15"/>
        <v>0</v>
      </c>
      <c r="BO367" s="163">
        <f t="shared" si="15"/>
        <v>0</v>
      </c>
      <c r="BP367" s="163">
        <f t="shared" si="15"/>
        <v>0</v>
      </c>
      <c r="BQ367" s="163">
        <f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6</v>
      </c>
      <c r="F408" s="163">
        <f t="shared" si="16"/>
        <v>6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2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1</v>
      </c>
      <c r="Q408" s="163">
        <f t="shared" si="16"/>
        <v>0</v>
      </c>
      <c r="R408" s="163">
        <f t="shared" si="16"/>
        <v>2</v>
      </c>
      <c r="S408" s="163">
        <f t="shared" si="16"/>
        <v>2</v>
      </c>
      <c r="T408" s="163">
        <f t="shared" si="16"/>
        <v>1</v>
      </c>
      <c r="U408" s="163">
        <f t="shared" si="16"/>
        <v>1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2</v>
      </c>
      <c r="AH408" s="163">
        <f t="shared" si="16"/>
        <v>0</v>
      </c>
      <c r="AI408" s="163">
        <f t="shared" si="16"/>
        <v>3</v>
      </c>
      <c r="AJ408" s="163">
        <f t="shared" si="16"/>
        <v>1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2</v>
      </c>
      <c r="AP408" s="163">
        <f t="shared" si="17"/>
        <v>1</v>
      </c>
      <c r="AQ408" s="163">
        <f t="shared" si="17"/>
        <v>3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1</v>
      </c>
      <c r="AV408" s="163">
        <f t="shared" si="17"/>
        <v>0</v>
      </c>
      <c r="AW408" s="163">
        <f t="shared" si="17"/>
        <v>1</v>
      </c>
      <c r="AX408" s="163">
        <f t="shared" si="17"/>
        <v>1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1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1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  <c r="BN408" s="163">
        <f t="shared" si="17"/>
        <v>0</v>
      </c>
      <c r="BO408" s="163">
        <f t="shared" si="17"/>
        <v>0</v>
      </c>
      <c r="BP408" s="163">
        <f t="shared" si="17"/>
        <v>0</v>
      </c>
      <c r="BQ408" s="163">
        <f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x14ac:dyDescent="0.2">
      <c r="A426" s="5">
        <v>413</v>
      </c>
      <c r="B426" s="10" t="s">
        <v>1254</v>
      </c>
      <c r="C426" s="18" t="s">
        <v>254</v>
      </c>
      <c r="D426" s="18"/>
      <c r="E426" s="163">
        <v>1</v>
      </c>
      <c r="F426" s="167">
        <v>1</v>
      </c>
      <c r="G426" s="167"/>
      <c r="H426" s="163"/>
      <c r="I426" s="163"/>
      <c r="J426" s="167"/>
      <c r="K426" s="167"/>
      <c r="L426" s="167">
        <v>1</v>
      </c>
      <c r="M426" s="167"/>
      <c r="N426" s="163"/>
      <c r="O426" s="167"/>
      <c r="P426" s="163"/>
      <c r="Q426" s="167"/>
      <c r="R426" s="167">
        <v>1</v>
      </c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>
        <v>1</v>
      </c>
      <c r="AJ426" s="163"/>
      <c r="AK426" s="167"/>
      <c r="AL426" s="163"/>
      <c r="AM426" s="167"/>
      <c r="AN426" s="167"/>
      <c r="AO426" s="163"/>
      <c r="AP426" s="163"/>
      <c r="AQ426" s="167">
        <v>1</v>
      </c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1</v>
      </c>
      <c r="F437" s="167">
        <v>1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>
        <v>1</v>
      </c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>
        <v>1</v>
      </c>
      <c r="AH437" s="167"/>
      <c r="AI437" s="167"/>
      <c r="AJ437" s="163"/>
      <c r="AK437" s="167"/>
      <c r="AL437" s="163"/>
      <c r="AM437" s="167"/>
      <c r="AN437" s="167"/>
      <c r="AO437" s="163"/>
      <c r="AP437" s="163">
        <v>1</v>
      </c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x14ac:dyDescent="0.2">
      <c r="A438" s="5">
        <v>425</v>
      </c>
      <c r="B438" s="10" t="s">
        <v>1265</v>
      </c>
      <c r="C438" s="18" t="s">
        <v>258</v>
      </c>
      <c r="D438" s="18"/>
      <c r="E438" s="163">
        <v>3</v>
      </c>
      <c r="F438" s="167">
        <v>3</v>
      </c>
      <c r="G438" s="167"/>
      <c r="H438" s="163"/>
      <c r="I438" s="163"/>
      <c r="J438" s="167"/>
      <c r="K438" s="167"/>
      <c r="L438" s="167">
        <v>1</v>
      </c>
      <c r="M438" s="167"/>
      <c r="N438" s="163"/>
      <c r="O438" s="167"/>
      <c r="P438" s="163">
        <v>1</v>
      </c>
      <c r="Q438" s="167"/>
      <c r="R438" s="167">
        <v>1</v>
      </c>
      <c r="S438" s="163">
        <v>1</v>
      </c>
      <c r="T438" s="163"/>
      <c r="U438" s="167">
        <v>1</v>
      </c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>
        <v>2</v>
      </c>
      <c r="AJ438" s="163">
        <v>1</v>
      </c>
      <c r="AK438" s="167"/>
      <c r="AL438" s="163"/>
      <c r="AM438" s="167"/>
      <c r="AN438" s="167"/>
      <c r="AO438" s="163">
        <v>1</v>
      </c>
      <c r="AP438" s="163"/>
      <c r="AQ438" s="167">
        <v>2</v>
      </c>
      <c r="AR438" s="167"/>
      <c r="AS438" s="167"/>
      <c r="AT438" s="167"/>
      <c r="AU438" s="163">
        <v>1</v>
      </c>
      <c r="AV438" s="167"/>
      <c r="AW438" s="163">
        <v>1</v>
      </c>
      <c r="AX438" s="167">
        <v>1</v>
      </c>
      <c r="AY438" s="167"/>
      <c r="AZ438" s="163"/>
      <c r="BA438" s="163"/>
      <c r="BB438" s="167"/>
      <c r="BC438" s="167">
        <v>1</v>
      </c>
      <c r="BD438" s="167"/>
      <c r="BE438" s="167"/>
      <c r="BF438" s="163"/>
      <c r="BG438" s="167"/>
      <c r="BH438" s="163">
        <v>1</v>
      </c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x14ac:dyDescent="0.2">
      <c r="A439" s="5">
        <v>426</v>
      </c>
      <c r="B439" s="10" t="s">
        <v>1580</v>
      </c>
      <c r="C439" s="18" t="s">
        <v>1583</v>
      </c>
      <c r="D439" s="18"/>
      <c r="E439" s="163">
        <v>1</v>
      </c>
      <c r="F439" s="167">
        <v>1</v>
      </c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>
        <v>1</v>
      </c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>
        <v>1</v>
      </c>
      <c r="AH439" s="167"/>
      <c r="AI439" s="167"/>
      <c r="AJ439" s="163"/>
      <c r="AK439" s="167"/>
      <c r="AL439" s="163"/>
      <c r="AM439" s="167"/>
      <c r="AN439" s="167"/>
      <c r="AO439" s="163">
        <v>1</v>
      </c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  <c r="BN466" s="163">
        <f t="shared" si="19"/>
        <v>0</v>
      </c>
      <c r="BO466" s="163">
        <f t="shared" si="19"/>
        <v>0</v>
      </c>
      <c r="BP466" s="163">
        <f t="shared" si="19"/>
        <v>0</v>
      </c>
      <c r="BQ466" s="163">
        <f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16</v>
      </c>
      <c r="F477" s="163">
        <f t="shared" si="20"/>
        <v>16</v>
      </c>
      <c r="G477" s="163">
        <f t="shared" si="20"/>
        <v>0</v>
      </c>
      <c r="H477" s="163">
        <f t="shared" si="20"/>
        <v>2</v>
      </c>
      <c r="I477" s="163">
        <f t="shared" si="20"/>
        <v>5</v>
      </c>
      <c r="J477" s="163">
        <f t="shared" si="20"/>
        <v>0</v>
      </c>
      <c r="K477" s="163">
        <f t="shared" si="20"/>
        <v>0</v>
      </c>
      <c r="L477" s="163">
        <f t="shared" si="20"/>
        <v>2</v>
      </c>
      <c r="M477" s="163">
        <f t="shared" si="20"/>
        <v>0</v>
      </c>
      <c r="N477" s="163">
        <f t="shared" si="20"/>
        <v>2</v>
      </c>
      <c r="O477" s="163">
        <f t="shared" si="20"/>
        <v>5</v>
      </c>
      <c r="P477" s="163">
        <f t="shared" si="20"/>
        <v>2</v>
      </c>
      <c r="Q477" s="163">
        <f t="shared" si="20"/>
        <v>4</v>
      </c>
      <c r="R477" s="163">
        <f t="shared" si="20"/>
        <v>3</v>
      </c>
      <c r="S477" s="163">
        <f t="shared" si="20"/>
        <v>0</v>
      </c>
      <c r="T477" s="163">
        <f t="shared" si="20"/>
        <v>0</v>
      </c>
      <c r="U477" s="163">
        <f t="shared" si="20"/>
        <v>4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1</v>
      </c>
      <c r="AC477" s="163">
        <f t="shared" si="20"/>
        <v>0</v>
      </c>
      <c r="AD477" s="163">
        <f t="shared" si="20"/>
        <v>3</v>
      </c>
      <c r="AE477" s="163">
        <f t="shared" si="20"/>
        <v>2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6</v>
      </c>
      <c r="AJ477" s="163">
        <f t="shared" si="20"/>
        <v>2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1</v>
      </c>
      <c r="AN477" s="163">
        <f t="shared" si="21"/>
        <v>1</v>
      </c>
      <c r="AO477" s="163">
        <f t="shared" si="21"/>
        <v>4</v>
      </c>
      <c r="AP477" s="163">
        <f t="shared" si="21"/>
        <v>4</v>
      </c>
      <c r="AQ477" s="163">
        <f t="shared" si="21"/>
        <v>6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1</v>
      </c>
      <c r="AV477" s="163">
        <f t="shared" si="21"/>
        <v>0</v>
      </c>
      <c r="AW477" s="163">
        <f t="shared" si="21"/>
        <v>3</v>
      </c>
      <c r="AX477" s="163">
        <f t="shared" si="21"/>
        <v>1</v>
      </c>
      <c r="AY477" s="163">
        <f t="shared" si="21"/>
        <v>0</v>
      </c>
      <c r="AZ477" s="163">
        <f t="shared" si="21"/>
        <v>2</v>
      </c>
      <c r="BA477" s="163">
        <f t="shared" si="21"/>
        <v>0</v>
      </c>
      <c r="BB477" s="163">
        <f t="shared" si="21"/>
        <v>0</v>
      </c>
      <c r="BC477" s="163">
        <f t="shared" si="21"/>
        <v>2</v>
      </c>
      <c r="BD477" s="163">
        <f t="shared" si="21"/>
        <v>1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1</v>
      </c>
      <c r="BJ477" s="163">
        <f t="shared" si="21"/>
        <v>1</v>
      </c>
      <c r="BK477" s="163">
        <f t="shared" si="21"/>
        <v>0</v>
      </c>
      <c r="BL477" s="163">
        <f t="shared" si="21"/>
        <v>0</v>
      </c>
      <c r="BM477" s="163">
        <f t="shared" si="21"/>
        <v>1</v>
      </c>
      <c r="BN477" s="163">
        <f t="shared" si="21"/>
        <v>1</v>
      </c>
      <c r="BO477" s="163">
        <f t="shared" si="21"/>
        <v>0</v>
      </c>
      <c r="BP477" s="163">
        <f t="shared" si="21"/>
        <v>1</v>
      </c>
      <c r="BQ477" s="163">
        <f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x14ac:dyDescent="0.2">
      <c r="A482" s="5">
        <v>469</v>
      </c>
      <c r="B482" s="10" t="s">
        <v>1301</v>
      </c>
      <c r="C482" s="18" t="s">
        <v>274</v>
      </c>
      <c r="D482" s="18"/>
      <c r="E482" s="163">
        <v>1</v>
      </c>
      <c r="F482" s="167">
        <v>1</v>
      </c>
      <c r="G482" s="167"/>
      <c r="H482" s="163"/>
      <c r="I482" s="163"/>
      <c r="J482" s="167"/>
      <c r="K482" s="167"/>
      <c r="L482" s="167">
        <v>1</v>
      </c>
      <c r="M482" s="167"/>
      <c r="N482" s="163"/>
      <c r="O482" s="167"/>
      <c r="P482" s="167"/>
      <c r="Q482" s="163">
        <v>1</v>
      </c>
      <c r="R482" s="167"/>
      <c r="S482" s="167"/>
      <c r="T482" s="167"/>
      <c r="U482" s="167">
        <v>1</v>
      </c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>
        <v>1</v>
      </c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x14ac:dyDescent="0.2">
      <c r="A504" s="5">
        <v>491</v>
      </c>
      <c r="B504" s="10" t="s">
        <v>1321</v>
      </c>
      <c r="C504" s="18" t="s">
        <v>283</v>
      </c>
      <c r="D504" s="18"/>
      <c r="E504" s="163">
        <v>2</v>
      </c>
      <c r="F504" s="167">
        <v>2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>
        <v>1</v>
      </c>
      <c r="Q504" s="163"/>
      <c r="R504" s="167">
        <v>1</v>
      </c>
      <c r="S504" s="167"/>
      <c r="T504" s="167"/>
      <c r="U504" s="167">
        <v>1</v>
      </c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>
        <v>1</v>
      </c>
      <c r="AJ504" s="163"/>
      <c r="AK504" s="163"/>
      <c r="AL504" s="163"/>
      <c r="AM504" s="167"/>
      <c r="AN504" s="167">
        <v>1</v>
      </c>
      <c r="AO504" s="167"/>
      <c r="AP504" s="167">
        <v>1</v>
      </c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x14ac:dyDescent="0.2">
      <c r="A505" s="5">
        <v>492</v>
      </c>
      <c r="B505" s="10" t="s">
        <v>1322</v>
      </c>
      <c r="C505" s="18" t="s">
        <v>283</v>
      </c>
      <c r="D505" s="18"/>
      <c r="E505" s="163">
        <v>4</v>
      </c>
      <c r="F505" s="167">
        <v>4</v>
      </c>
      <c r="G505" s="167"/>
      <c r="H505" s="163">
        <v>2</v>
      </c>
      <c r="I505" s="163"/>
      <c r="J505" s="167"/>
      <c r="K505" s="167"/>
      <c r="L505" s="167"/>
      <c r="M505" s="167"/>
      <c r="N505" s="163"/>
      <c r="O505" s="167"/>
      <c r="P505" s="167">
        <v>1</v>
      </c>
      <c r="Q505" s="163">
        <v>1</v>
      </c>
      <c r="R505" s="167">
        <v>2</v>
      </c>
      <c r="S505" s="167"/>
      <c r="T505" s="167"/>
      <c r="U505" s="167">
        <v>1</v>
      </c>
      <c r="V505" s="163"/>
      <c r="W505" s="167"/>
      <c r="X505" s="167"/>
      <c r="Y505" s="167"/>
      <c r="Z505" s="167"/>
      <c r="AA505" s="167"/>
      <c r="AB505" s="167">
        <v>1</v>
      </c>
      <c r="AC505" s="167"/>
      <c r="AD505" s="167"/>
      <c r="AE505" s="167"/>
      <c r="AF505" s="167"/>
      <c r="AG505" s="167"/>
      <c r="AH505" s="167"/>
      <c r="AI505" s="167">
        <v>2</v>
      </c>
      <c r="AJ505" s="163"/>
      <c r="AK505" s="163"/>
      <c r="AL505" s="163"/>
      <c r="AM505" s="167">
        <v>1</v>
      </c>
      <c r="AN505" s="167"/>
      <c r="AO505" s="167">
        <v>3</v>
      </c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x14ac:dyDescent="0.2">
      <c r="A509" s="5">
        <v>496</v>
      </c>
      <c r="B509" s="10" t="s">
        <v>1324</v>
      </c>
      <c r="C509" s="18" t="s">
        <v>286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>
        <v>1</v>
      </c>
      <c r="M509" s="167"/>
      <c r="N509" s="163"/>
      <c r="O509" s="167"/>
      <c r="P509" s="167"/>
      <c r="Q509" s="163">
        <v>1</v>
      </c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1</v>
      </c>
      <c r="AJ509" s="163"/>
      <c r="AK509" s="163"/>
      <c r="AL509" s="163"/>
      <c r="AM509" s="167"/>
      <c r="AN509" s="167"/>
      <c r="AO509" s="167"/>
      <c r="AP509" s="167"/>
      <c r="AQ509" s="167">
        <v>1</v>
      </c>
      <c r="AR509" s="163"/>
      <c r="AS509" s="163"/>
      <c r="AT509" s="167"/>
      <c r="AU509" s="163">
        <v>1</v>
      </c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8</v>
      </c>
      <c r="F510" s="167">
        <v>8</v>
      </c>
      <c r="G510" s="167"/>
      <c r="H510" s="163"/>
      <c r="I510" s="163">
        <v>5</v>
      </c>
      <c r="J510" s="167"/>
      <c r="K510" s="167"/>
      <c r="L510" s="167"/>
      <c r="M510" s="167"/>
      <c r="N510" s="163">
        <v>2</v>
      </c>
      <c r="O510" s="167">
        <v>5</v>
      </c>
      <c r="P510" s="167"/>
      <c r="Q510" s="163">
        <v>1</v>
      </c>
      <c r="R510" s="167"/>
      <c r="S510" s="167"/>
      <c r="T510" s="167"/>
      <c r="U510" s="167">
        <v>1</v>
      </c>
      <c r="V510" s="163"/>
      <c r="W510" s="167"/>
      <c r="X510" s="167"/>
      <c r="Y510" s="167"/>
      <c r="Z510" s="167"/>
      <c r="AA510" s="167"/>
      <c r="AB510" s="167"/>
      <c r="AC510" s="167"/>
      <c r="AD510" s="167">
        <v>3</v>
      </c>
      <c r="AE510" s="167">
        <v>2</v>
      </c>
      <c r="AF510" s="167"/>
      <c r="AG510" s="167"/>
      <c r="AH510" s="167"/>
      <c r="AI510" s="167">
        <v>2</v>
      </c>
      <c r="AJ510" s="163">
        <v>2</v>
      </c>
      <c r="AK510" s="163"/>
      <c r="AL510" s="163"/>
      <c r="AM510" s="167"/>
      <c r="AN510" s="167"/>
      <c r="AO510" s="167"/>
      <c r="AP510" s="167">
        <v>3</v>
      </c>
      <c r="AQ510" s="167">
        <v>5</v>
      </c>
      <c r="AR510" s="163"/>
      <c r="AS510" s="163"/>
      <c r="AT510" s="167"/>
      <c r="AU510" s="163"/>
      <c r="AV510" s="167"/>
      <c r="AW510" s="167">
        <v>3</v>
      </c>
      <c r="AX510" s="167">
        <v>1</v>
      </c>
      <c r="AY510" s="167"/>
      <c r="AZ510" s="167">
        <v>2</v>
      </c>
      <c r="BA510" s="163"/>
      <c r="BB510" s="163"/>
      <c r="BC510" s="163">
        <v>2</v>
      </c>
      <c r="BD510" s="163">
        <v>1</v>
      </c>
      <c r="BE510" s="167"/>
      <c r="BF510" s="167"/>
      <c r="BG510" s="167"/>
      <c r="BH510" s="167"/>
      <c r="BI510" s="167">
        <v>1</v>
      </c>
      <c r="BJ510" s="167">
        <v>1</v>
      </c>
      <c r="BK510" s="167"/>
      <c r="BL510" s="167"/>
      <c r="BM510" s="167">
        <v>1</v>
      </c>
      <c r="BN510" s="167">
        <v>1</v>
      </c>
      <c r="BO510" s="167"/>
      <c r="BP510" s="163">
        <v>1</v>
      </c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4</v>
      </c>
      <c r="F517" s="163">
        <f t="shared" si="22"/>
        <v>4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1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1</v>
      </c>
      <c r="Q517" s="163">
        <f t="shared" si="22"/>
        <v>0</v>
      </c>
      <c r="R517" s="163">
        <f t="shared" si="22"/>
        <v>2</v>
      </c>
      <c r="S517" s="163">
        <f t="shared" si="22"/>
        <v>1</v>
      </c>
      <c r="T517" s="163">
        <f t="shared" si="22"/>
        <v>0</v>
      </c>
      <c r="U517" s="163">
        <f t="shared" si="22"/>
        <v>2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1</v>
      </c>
      <c r="AH517" s="163">
        <f t="shared" si="22"/>
        <v>0</v>
      </c>
      <c r="AI517" s="163">
        <f t="shared" si="22"/>
        <v>1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2</v>
      </c>
      <c r="AP517" s="163">
        <f t="shared" si="23"/>
        <v>2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  <c r="BN517" s="163">
        <f t="shared" si="23"/>
        <v>0</v>
      </c>
      <c r="BO517" s="163">
        <f t="shared" si="23"/>
        <v>0</v>
      </c>
      <c r="BP517" s="163">
        <f t="shared" si="23"/>
        <v>0</v>
      </c>
      <c r="BQ517" s="163">
        <f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 x14ac:dyDescent="0.2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x14ac:dyDescent="0.2">
      <c r="A525" s="5">
        <v>512</v>
      </c>
      <c r="B525" s="10" t="s">
        <v>1336</v>
      </c>
      <c r="C525" s="18" t="s">
        <v>293</v>
      </c>
      <c r="D525" s="18"/>
      <c r="E525" s="163">
        <v>1</v>
      </c>
      <c r="F525" s="167">
        <v>1</v>
      </c>
      <c r="G525" s="167"/>
      <c r="H525" s="163"/>
      <c r="I525" s="163"/>
      <c r="J525" s="167"/>
      <c r="K525" s="167"/>
      <c r="L525" s="167">
        <v>1</v>
      </c>
      <c r="M525" s="167"/>
      <c r="N525" s="163"/>
      <c r="O525" s="167"/>
      <c r="P525" s="167"/>
      <c r="Q525" s="163"/>
      <c r="R525" s="167"/>
      <c r="S525" s="167">
        <v>1</v>
      </c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>
        <v>1</v>
      </c>
      <c r="AH525" s="167"/>
      <c r="AI525" s="167"/>
      <c r="AJ525" s="163"/>
      <c r="AK525" s="163"/>
      <c r="AL525" s="163"/>
      <c r="AM525" s="167"/>
      <c r="AN525" s="167"/>
      <c r="AO525" s="167">
        <v>1</v>
      </c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x14ac:dyDescent="0.2">
      <c r="A527" s="5">
        <v>514</v>
      </c>
      <c r="B527" s="10" t="s">
        <v>1337</v>
      </c>
      <c r="C527" s="18" t="s">
        <v>2291</v>
      </c>
      <c r="D527" s="18"/>
      <c r="E527" s="163">
        <v>1</v>
      </c>
      <c r="F527" s="167">
        <v>1</v>
      </c>
      <c r="G527" s="167"/>
      <c r="H527" s="163"/>
      <c r="I527" s="163"/>
      <c r="J527" s="167"/>
      <c r="K527" s="167"/>
      <c r="L527" s="167"/>
      <c r="M527" s="167"/>
      <c r="N527" s="163"/>
      <c r="O527" s="167"/>
      <c r="P527" s="167">
        <v>1</v>
      </c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>
        <v>1</v>
      </c>
      <c r="AJ527" s="163"/>
      <c r="AK527" s="163"/>
      <c r="AL527" s="163"/>
      <c r="AM527" s="167"/>
      <c r="AN527" s="167"/>
      <c r="AO527" s="167"/>
      <c r="AP527" s="167">
        <v>1</v>
      </c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x14ac:dyDescent="0.2">
      <c r="A544" s="5">
        <v>531</v>
      </c>
      <c r="B544" s="10" t="s">
        <v>310</v>
      </c>
      <c r="C544" s="18" t="s">
        <v>296</v>
      </c>
      <c r="D544" s="18"/>
      <c r="E544" s="163">
        <v>2</v>
      </c>
      <c r="F544" s="167">
        <v>2</v>
      </c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>
        <v>2</v>
      </c>
      <c r="S544" s="167"/>
      <c r="T544" s="167"/>
      <c r="U544" s="167">
        <v>2</v>
      </c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>
        <v>1</v>
      </c>
      <c r="AP544" s="167">
        <v>1</v>
      </c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19</v>
      </c>
      <c r="F559" s="163">
        <f t="shared" si="24"/>
        <v>19</v>
      </c>
      <c r="G559" s="163">
        <f t="shared" si="24"/>
        <v>0</v>
      </c>
      <c r="H559" s="163">
        <f t="shared" si="24"/>
        <v>1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3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2</v>
      </c>
      <c r="Q559" s="163">
        <f t="shared" si="24"/>
        <v>4</v>
      </c>
      <c r="R559" s="163">
        <f t="shared" si="24"/>
        <v>11</v>
      </c>
      <c r="S559" s="163">
        <f t="shared" si="24"/>
        <v>1</v>
      </c>
      <c r="T559" s="163">
        <f t="shared" si="24"/>
        <v>1</v>
      </c>
      <c r="U559" s="163">
        <f t="shared" si="24"/>
        <v>3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1</v>
      </c>
      <c r="AH559" s="163">
        <f t="shared" si="24"/>
        <v>0</v>
      </c>
      <c r="AI559" s="163">
        <f t="shared" si="24"/>
        <v>15</v>
      </c>
      <c r="AJ559" s="163">
        <f t="shared" si="24"/>
        <v>4</v>
      </c>
      <c r="AK559" s="163">
        <f t="shared" ref="AK559:BQ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11</v>
      </c>
      <c r="AP559" s="163">
        <f t="shared" si="25"/>
        <v>5</v>
      </c>
      <c r="AQ559" s="163">
        <f t="shared" si="25"/>
        <v>3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2</v>
      </c>
      <c r="AV559" s="163">
        <f t="shared" si="25"/>
        <v>0</v>
      </c>
      <c r="AW559" s="163">
        <f t="shared" si="25"/>
        <v>4</v>
      </c>
      <c r="AX559" s="163">
        <f t="shared" si="25"/>
        <v>2</v>
      </c>
      <c r="AY559" s="163">
        <f t="shared" si="25"/>
        <v>2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1</v>
      </c>
      <c r="BD559" s="163">
        <f t="shared" si="25"/>
        <v>0</v>
      </c>
      <c r="BE559" s="163">
        <f t="shared" si="25"/>
        <v>0</v>
      </c>
      <c r="BF559" s="163">
        <f t="shared" si="25"/>
        <v>3</v>
      </c>
      <c r="BG559" s="163">
        <f t="shared" si="25"/>
        <v>0</v>
      </c>
      <c r="BH559" s="163">
        <f t="shared" si="25"/>
        <v>1</v>
      </c>
      <c r="BI559" s="163">
        <f t="shared" si="25"/>
        <v>1</v>
      </c>
      <c r="BJ559" s="163">
        <f t="shared" si="25"/>
        <v>0</v>
      </c>
      <c r="BK559" s="163">
        <f t="shared" si="25"/>
        <v>0</v>
      </c>
      <c r="BL559" s="163">
        <f t="shared" si="25"/>
        <v>1</v>
      </c>
      <c r="BM559" s="163">
        <f t="shared" si="25"/>
        <v>0</v>
      </c>
      <c r="BN559" s="163">
        <f t="shared" si="25"/>
        <v>0</v>
      </c>
      <c r="BO559" s="163">
        <f t="shared" si="25"/>
        <v>0</v>
      </c>
      <c r="BP559" s="163">
        <f t="shared" si="25"/>
        <v>2</v>
      </c>
      <c r="BQ559" s="163">
        <f t="shared" si="25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19</v>
      </c>
      <c r="F560" s="163">
        <f t="shared" si="26"/>
        <v>19</v>
      </c>
      <c r="G560" s="163">
        <f t="shared" si="26"/>
        <v>0</v>
      </c>
      <c r="H560" s="163">
        <f t="shared" si="26"/>
        <v>1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3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2</v>
      </c>
      <c r="Q560" s="163">
        <f t="shared" si="26"/>
        <v>4</v>
      </c>
      <c r="R560" s="163">
        <f t="shared" si="26"/>
        <v>11</v>
      </c>
      <c r="S560" s="163">
        <f t="shared" si="26"/>
        <v>1</v>
      </c>
      <c r="T560" s="163">
        <f t="shared" si="26"/>
        <v>1</v>
      </c>
      <c r="U560" s="163">
        <f t="shared" si="26"/>
        <v>3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1</v>
      </c>
      <c r="AH560" s="163">
        <f t="shared" si="26"/>
        <v>0</v>
      </c>
      <c r="AI560" s="163">
        <f t="shared" si="26"/>
        <v>15</v>
      </c>
      <c r="AJ560" s="163">
        <f t="shared" si="26"/>
        <v>4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11</v>
      </c>
      <c r="AP560" s="163">
        <f t="shared" si="27"/>
        <v>5</v>
      </c>
      <c r="AQ560" s="163">
        <f t="shared" si="27"/>
        <v>3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2</v>
      </c>
      <c r="AV560" s="163">
        <f t="shared" si="27"/>
        <v>0</v>
      </c>
      <c r="AW560" s="163">
        <f t="shared" si="27"/>
        <v>4</v>
      </c>
      <c r="AX560" s="163">
        <f t="shared" si="27"/>
        <v>2</v>
      </c>
      <c r="AY560" s="163">
        <f t="shared" si="27"/>
        <v>2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1</v>
      </c>
      <c r="BD560" s="163">
        <f t="shared" si="27"/>
        <v>0</v>
      </c>
      <c r="BE560" s="163">
        <f t="shared" si="27"/>
        <v>0</v>
      </c>
      <c r="BF560" s="163">
        <f t="shared" si="27"/>
        <v>3</v>
      </c>
      <c r="BG560" s="163">
        <f t="shared" si="27"/>
        <v>0</v>
      </c>
      <c r="BH560" s="163">
        <f t="shared" si="27"/>
        <v>1</v>
      </c>
      <c r="BI560" s="163">
        <f t="shared" si="27"/>
        <v>1</v>
      </c>
      <c r="BJ560" s="163">
        <f t="shared" si="27"/>
        <v>0</v>
      </c>
      <c r="BK560" s="163">
        <f t="shared" si="27"/>
        <v>0</v>
      </c>
      <c r="BL560" s="163">
        <f t="shared" si="27"/>
        <v>1</v>
      </c>
      <c r="BM560" s="163">
        <f t="shared" si="27"/>
        <v>0</v>
      </c>
      <c r="BN560" s="163">
        <f t="shared" si="27"/>
        <v>0</v>
      </c>
      <c r="BO560" s="163">
        <f t="shared" si="27"/>
        <v>0</v>
      </c>
      <c r="BP560" s="163">
        <f t="shared" si="27"/>
        <v>2</v>
      </c>
      <c r="BQ560" s="163">
        <f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x14ac:dyDescent="0.2">
      <c r="A567" s="5">
        <v>554</v>
      </c>
      <c r="B567" s="10" t="s">
        <v>330</v>
      </c>
      <c r="C567" s="18" t="s">
        <v>302</v>
      </c>
      <c r="D567" s="18"/>
      <c r="E567" s="163">
        <v>2</v>
      </c>
      <c r="F567" s="167">
        <v>2</v>
      </c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>
        <v>1</v>
      </c>
      <c r="R567" s="167">
        <v>1</v>
      </c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>
        <v>2</v>
      </c>
      <c r="AJ567" s="163">
        <v>2</v>
      </c>
      <c r="AK567" s="163"/>
      <c r="AL567" s="163"/>
      <c r="AM567" s="167"/>
      <c r="AN567" s="167"/>
      <c r="AO567" s="167">
        <v>1</v>
      </c>
      <c r="AP567" s="167"/>
      <c r="AQ567" s="167">
        <v>1</v>
      </c>
      <c r="AR567" s="163"/>
      <c r="AS567" s="163"/>
      <c r="AT567" s="167"/>
      <c r="AU567" s="163"/>
      <c r="AV567" s="167"/>
      <c r="AW567" s="167">
        <v>2</v>
      </c>
      <c r="AX567" s="167">
        <v>1</v>
      </c>
      <c r="AY567" s="167">
        <v>1</v>
      </c>
      <c r="AZ567" s="167"/>
      <c r="BA567" s="163"/>
      <c r="BB567" s="163"/>
      <c r="BC567" s="163">
        <v>1</v>
      </c>
      <c r="BD567" s="163"/>
      <c r="BE567" s="167"/>
      <c r="BF567" s="167">
        <v>1</v>
      </c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>
        <v>2</v>
      </c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9</v>
      </c>
      <c r="F572" s="167">
        <v>9</v>
      </c>
      <c r="G572" s="167"/>
      <c r="H572" s="163"/>
      <c r="I572" s="163"/>
      <c r="J572" s="167"/>
      <c r="K572" s="167"/>
      <c r="L572" s="167">
        <v>2</v>
      </c>
      <c r="M572" s="167"/>
      <c r="N572" s="163"/>
      <c r="O572" s="167"/>
      <c r="P572" s="167">
        <v>1</v>
      </c>
      <c r="Q572" s="163">
        <v>1</v>
      </c>
      <c r="R572" s="167">
        <v>7</v>
      </c>
      <c r="S572" s="167"/>
      <c r="T572" s="167"/>
      <c r="U572" s="167">
        <v>2</v>
      </c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7</v>
      </c>
      <c r="AJ572" s="163"/>
      <c r="AK572" s="163"/>
      <c r="AL572" s="163"/>
      <c r="AM572" s="167"/>
      <c r="AN572" s="167"/>
      <c r="AO572" s="167">
        <v>6</v>
      </c>
      <c r="AP572" s="167">
        <v>3</v>
      </c>
      <c r="AQ572" s="167"/>
      <c r="AR572" s="163"/>
      <c r="AS572" s="163"/>
      <c r="AT572" s="167"/>
      <c r="AU572" s="163">
        <v>1</v>
      </c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x14ac:dyDescent="0.2">
      <c r="A573" s="5">
        <v>560</v>
      </c>
      <c r="B573" s="10" t="s">
        <v>336</v>
      </c>
      <c r="C573" s="18" t="s">
        <v>304</v>
      </c>
      <c r="D573" s="18"/>
      <c r="E573" s="163">
        <v>4</v>
      </c>
      <c r="F573" s="167">
        <v>4</v>
      </c>
      <c r="G573" s="167"/>
      <c r="H573" s="163"/>
      <c r="I573" s="163"/>
      <c r="J573" s="167"/>
      <c r="K573" s="167"/>
      <c r="L573" s="167">
        <v>1</v>
      </c>
      <c r="M573" s="167"/>
      <c r="N573" s="163"/>
      <c r="O573" s="167"/>
      <c r="P573" s="167"/>
      <c r="Q573" s="163">
        <v>2</v>
      </c>
      <c r="R573" s="167">
        <v>1</v>
      </c>
      <c r="S573" s="167">
        <v>1</v>
      </c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>
        <v>4</v>
      </c>
      <c r="AJ573" s="163">
        <v>2</v>
      </c>
      <c r="AK573" s="163"/>
      <c r="AL573" s="163"/>
      <c r="AM573" s="167"/>
      <c r="AN573" s="167"/>
      <c r="AO573" s="167">
        <v>3</v>
      </c>
      <c r="AP573" s="167">
        <v>1</v>
      </c>
      <c r="AQ573" s="167"/>
      <c r="AR573" s="163"/>
      <c r="AS573" s="163"/>
      <c r="AT573" s="167"/>
      <c r="AU573" s="163">
        <v>1</v>
      </c>
      <c r="AV573" s="167"/>
      <c r="AW573" s="167">
        <v>2</v>
      </c>
      <c r="AX573" s="167">
        <v>1</v>
      </c>
      <c r="AY573" s="167">
        <v>1</v>
      </c>
      <c r="AZ573" s="167"/>
      <c r="BA573" s="163"/>
      <c r="BB573" s="163"/>
      <c r="BC573" s="163"/>
      <c r="BD573" s="163"/>
      <c r="BE573" s="167"/>
      <c r="BF573" s="167">
        <v>2</v>
      </c>
      <c r="BG573" s="167"/>
      <c r="BH573" s="167">
        <v>1</v>
      </c>
      <c r="BI573" s="167">
        <v>1</v>
      </c>
      <c r="BJ573" s="167"/>
      <c r="BK573" s="167"/>
      <c r="BL573" s="167">
        <v>1</v>
      </c>
      <c r="BM573" s="167"/>
      <c r="BN573" s="167"/>
      <c r="BO573" s="167"/>
      <c r="BP573" s="163"/>
      <c r="BQ573" s="163"/>
    </row>
    <row r="574" spans="1:69" ht="33.75" x14ac:dyDescent="0.2">
      <c r="A574" s="5">
        <v>561</v>
      </c>
      <c r="B574" s="10" t="s">
        <v>337</v>
      </c>
      <c r="C574" s="18" t="s">
        <v>304</v>
      </c>
      <c r="D574" s="18"/>
      <c r="E574" s="163">
        <v>1</v>
      </c>
      <c r="F574" s="167">
        <v>1</v>
      </c>
      <c r="G574" s="167"/>
      <c r="H574" s="163"/>
      <c r="I574" s="163"/>
      <c r="J574" s="167"/>
      <c r="K574" s="167"/>
      <c r="L574" s="167"/>
      <c r="M574" s="167"/>
      <c r="N574" s="163"/>
      <c r="O574" s="167"/>
      <c r="P574" s="167">
        <v>1</v>
      </c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>
        <v>1</v>
      </c>
      <c r="AJ574" s="163"/>
      <c r="AK574" s="163"/>
      <c r="AL574" s="163"/>
      <c r="AM574" s="167"/>
      <c r="AN574" s="167"/>
      <c r="AO574" s="167"/>
      <c r="AP574" s="167"/>
      <c r="AQ574" s="167">
        <v>1</v>
      </c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x14ac:dyDescent="0.2">
      <c r="A575" s="5">
        <v>562</v>
      </c>
      <c r="B575" s="10" t="s">
        <v>338</v>
      </c>
      <c r="C575" s="18" t="s">
        <v>305</v>
      </c>
      <c r="D575" s="18"/>
      <c r="E575" s="163">
        <v>1</v>
      </c>
      <c r="F575" s="167">
        <v>1</v>
      </c>
      <c r="G575" s="167"/>
      <c r="H575" s="163">
        <v>1</v>
      </c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>
        <v>1</v>
      </c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>
        <v>1</v>
      </c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>
        <v>1</v>
      </c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x14ac:dyDescent="0.2">
      <c r="A576" s="5">
        <v>563</v>
      </c>
      <c r="B576" s="10" t="s">
        <v>339</v>
      </c>
      <c r="C576" s="18" t="s">
        <v>305</v>
      </c>
      <c r="D576" s="18"/>
      <c r="E576" s="163">
        <v>2</v>
      </c>
      <c r="F576" s="167">
        <v>2</v>
      </c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>
        <v>2</v>
      </c>
      <c r="S576" s="167"/>
      <c r="T576" s="167"/>
      <c r="U576" s="167">
        <v>1</v>
      </c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>
        <v>1</v>
      </c>
      <c r="AJ576" s="163"/>
      <c r="AK576" s="163"/>
      <c r="AL576" s="163"/>
      <c r="AM576" s="167"/>
      <c r="AN576" s="167"/>
      <c r="AO576" s="167">
        <v>1</v>
      </c>
      <c r="AP576" s="167">
        <v>1</v>
      </c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  <c r="BN624" s="163">
        <f t="shared" si="29"/>
        <v>0</v>
      </c>
      <c r="BO624" s="163">
        <f t="shared" si="29"/>
        <v>0</v>
      </c>
      <c r="BP624" s="163">
        <f t="shared" si="29"/>
        <v>0</v>
      </c>
      <c r="BQ624" s="163">
        <f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  <c r="BN645" s="163">
        <f t="shared" si="31"/>
        <v>0</v>
      </c>
      <c r="BO645" s="163">
        <f t="shared" si="31"/>
        <v>0</v>
      </c>
      <c r="BP645" s="163">
        <f t="shared" si="31"/>
        <v>0</v>
      </c>
      <c r="BQ645" s="163">
        <f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  <c r="BN708" s="163">
        <f t="shared" si="33"/>
        <v>0</v>
      </c>
      <c r="BO708" s="163">
        <f t="shared" si="33"/>
        <v>0</v>
      </c>
      <c r="BP708" s="163">
        <f t="shared" si="33"/>
        <v>0</v>
      </c>
      <c r="BQ708" s="163">
        <f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  <c r="BN721" s="163">
        <f t="shared" si="35"/>
        <v>0</v>
      </c>
      <c r="BO721" s="163">
        <f t="shared" si="35"/>
        <v>0</v>
      </c>
      <c r="BP721" s="163">
        <f t="shared" si="35"/>
        <v>0</v>
      </c>
      <c r="BQ721" s="163">
        <f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1</v>
      </c>
      <c r="S776" s="163">
        <f t="shared" si="36"/>
        <v>0</v>
      </c>
      <c r="T776" s="163">
        <f t="shared" si="36"/>
        <v>0</v>
      </c>
      <c r="U776" s="163">
        <f t="shared" si="36"/>
        <v>1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1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1</v>
      </c>
      <c r="AX776" s="163">
        <f t="shared" si="37"/>
        <v>1</v>
      </c>
      <c r="AY776" s="163">
        <f t="shared" si="37"/>
        <v>0</v>
      </c>
      <c r="AZ776" s="163">
        <f t="shared" si="37"/>
        <v>0</v>
      </c>
      <c r="BA776" s="163">
        <f t="shared" si="37"/>
        <v>1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1</v>
      </c>
      <c r="BN776" s="163">
        <f t="shared" si="37"/>
        <v>0</v>
      </c>
      <c r="BO776" s="163">
        <f t="shared" si="37"/>
        <v>0</v>
      </c>
      <c r="BP776" s="163">
        <f t="shared" si="37"/>
        <v>0</v>
      </c>
      <c r="BQ776" s="163">
        <f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x14ac:dyDescent="0.2">
      <c r="A816" s="5">
        <v>803</v>
      </c>
      <c r="B816" s="10" t="s">
        <v>503</v>
      </c>
      <c r="C816" s="18" t="s">
        <v>619</v>
      </c>
      <c r="D816" s="18"/>
      <c r="E816" s="163">
        <v>1</v>
      </c>
      <c r="F816" s="167">
        <v>1</v>
      </c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>
        <v>1</v>
      </c>
      <c r="S816" s="167"/>
      <c r="T816" s="167"/>
      <c r="U816" s="167">
        <v>1</v>
      </c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>
        <v>1</v>
      </c>
      <c r="AP816" s="167"/>
      <c r="AQ816" s="167"/>
      <c r="AR816" s="163"/>
      <c r="AS816" s="163"/>
      <c r="AT816" s="167"/>
      <c r="AU816" s="163"/>
      <c r="AV816" s="167"/>
      <c r="AW816" s="167">
        <v>1</v>
      </c>
      <c r="AX816" s="167">
        <v>1</v>
      </c>
      <c r="AY816" s="167"/>
      <c r="AZ816" s="167"/>
      <c r="BA816" s="163">
        <v>1</v>
      </c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>
        <v>1</v>
      </c>
      <c r="BN816" s="167"/>
      <c r="BO816" s="167"/>
      <c r="BP816" s="163"/>
      <c r="BQ816" s="163"/>
    </row>
    <row r="817" spans="1:69" hidden="1" x14ac:dyDescent="0.2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  <c r="BN838" s="163">
        <f t="shared" si="39"/>
        <v>0</v>
      </c>
      <c r="BO838" s="163">
        <f t="shared" si="39"/>
        <v>0</v>
      </c>
      <c r="BP838" s="163">
        <f t="shared" si="39"/>
        <v>0</v>
      </c>
      <c r="BQ838" s="163">
        <f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  <c r="BN943" s="163">
        <f t="shared" si="41"/>
        <v>0</v>
      </c>
      <c r="BO943" s="163">
        <f t="shared" si="41"/>
        <v>0</v>
      </c>
      <c r="BP943" s="163">
        <f t="shared" si="41"/>
        <v>0</v>
      </c>
      <c r="BQ943" s="163">
        <f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42">SUM(E14,E31,E96,E114,E128,E203,E249,E367,E408,E466,E477,E517,E559,E624,E645,E708,E721,E776,E838,E943,E969:E1581)</f>
        <v>161</v>
      </c>
      <c r="F1582" s="168">
        <f t="shared" si="42"/>
        <v>161</v>
      </c>
      <c r="G1582" s="168">
        <f t="shared" si="42"/>
        <v>0</v>
      </c>
      <c r="H1582" s="168">
        <f t="shared" si="42"/>
        <v>14</v>
      </c>
      <c r="I1582" s="168">
        <f t="shared" si="42"/>
        <v>26</v>
      </c>
      <c r="J1582" s="168">
        <f t="shared" si="42"/>
        <v>0</v>
      </c>
      <c r="K1582" s="168">
        <f t="shared" si="42"/>
        <v>0</v>
      </c>
      <c r="L1582" s="168">
        <f t="shared" si="42"/>
        <v>43</v>
      </c>
      <c r="M1582" s="168">
        <f t="shared" si="42"/>
        <v>0</v>
      </c>
      <c r="N1582" s="168">
        <f t="shared" si="42"/>
        <v>6</v>
      </c>
      <c r="O1582" s="168">
        <f t="shared" si="42"/>
        <v>13</v>
      </c>
      <c r="P1582" s="168">
        <f t="shared" si="42"/>
        <v>38</v>
      </c>
      <c r="Q1582" s="168">
        <f t="shared" si="42"/>
        <v>29</v>
      </c>
      <c r="R1582" s="168">
        <f t="shared" si="42"/>
        <v>62</v>
      </c>
      <c r="S1582" s="168">
        <f t="shared" si="42"/>
        <v>10</v>
      </c>
      <c r="T1582" s="168">
        <f t="shared" si="42"/>
        <v>3</v>
      </c>
      <c r="U1582" s="168">
        <f t="shared" si="42"/>
        <v>21</v>
      </c>
      <c r="V1582" s="168">
        <f t="shared" si="42"/>
        <v>0</v>
      </c>
      <c r="W1582" s="168">
        <f t="shared" si="42"/>
        <v>1</v>
      </c>
      <c r="X1582" s="168">
        <f t="shared" si="42"/>
        <v>0</v>
      </c>
      <c r="Y1582" s="168">
        <f t="shared" si="42"/>
        <v>0</v>
      </c>
      <c r="Z1582" s="168">
        <f t="shared" si="42"/>
        <v>0</v>
      </c>
      <c r="AA1582" s="168">
        <f t="shared" si="42"/>
        <v>0</v>
      </c>
      <c r="AB1582" s="168">
        <f t="shared" si="42"/>
        <v>1</v>
      </c>
      <c r="AC1582" s="168">
        <f t="shared" si="42"/>
        <v>1</v>
      </c>
      <c r="AD1582" s="168">
        <f t="shared" si="42"/>
        <v>9</v>
      </c>
      <c r="AE1582" s="168">
        <f t="shared" si="42"/>
        <v>8</v>
      </c>
      <c r="AF1582" s="168">
        <f t="shared" si="42"/>
        <v>0</v>
      </c>
      <c r="AG1582" s="168">
        <f t="shared" si="42"/>
        <v>6</v>
      </c>
      <c r="AH1582" s="168">
        <f t="shared" si="42"/>
        <v>0</v>
      </c>
      <c r="AI1582" s="168">
        <f t="shared" si="42"/>
        <v>114</v>
      </c>
      <c r="AJ1582" s="168">
        <f t="shared" si="42"/>
        <v>41</v>
      </c>
      <c r="AK1582" s="168">
        <f t="shared" ref="AK1582:BP1582" si="43">SUM(AK14,AK31,AK96,AK114,AK128,AK203,AK249,AK367,AK408,AK466,AK477,AK517,AK559,AK624,AK645,AK708,AK721,AK776,AK838,AK943,AK969:AK1581)</f>
        <v>0</v>
      </c>
      <c r="AL1582" s="168">
        <f t="shared" si="43"/>
        <v>0</v>
      </c>
      <c r="AM1582" s="168">
        <f t="shared" si="43"/>
        <v>4</v>
      </c>
      <c r="AN1582" s="168">
        <f t="shared" si="43"/>
        <v>3</v>
      </c>
      <c r="AO1582" s="168">
        <f t="shared" si="43"/>
        <v>36</v>
      </c>
      <c r="AP1582" s="168">
        <f t="shared" si="43"/>
        <v>79</v>
      </c>
      <c r="AQ1582" s="168">
        <f t="shared" si="43"/>
        <v>35</v>
      </c>
      <c r="AR1582" s="168">
        <f t="shared" si="43"/>
        <v>2</v>
      </c>
      <c r="AS1582" s="168">
        <f t="shared" si="43"/>
        <v>2</v>
      </c>
      <c r="AT1582" s="168">
        <f t="shared" si="43"/>
        <v>0</v>
      </c>
      <c r="AU1582" s="168">
        <f t="shared" si="43"/>
        <v>6</v>
      </c>
      <c r="AV1582" s="168">
        <f t="shared" si="43"/>
        <v>0</v>
      </c>
      <c r="AW1582" s="168">
        <f t="shared" si="43"/>
        <v>48</v>
      </c>
      <c r="AX1582" s="168">
        <f t="shared" si="43"/>
        <v>17</v>
      </c>
      <c r="AY1582" s="168">
        <f t="shared" si="43"/>
        <v>10</v>
      </c>
      <c r="AZ1582" s="168">
        <f t="shared" si="43"/>
        <v>21</v>
      </c>
      <c r="BA1582" s="168">
        <f t="shared" si="43"/>
        <v>3</v>
      </c>
      <c r="BB1582" s="168">
        <f t="shared" si="43"/>
        <v>0</v>
      </c>
      <c r="BC1582" s="168">
        <f t="shared" si="43"/>
        <v>39</v>
      </c>
      <c r="BD1582" s="168">
        <f t="shared" si="43"/>
        <v>2</v>
      </c>
      <c r="BE1582" s="168">
        <f t="shared" si="43"/>
        <v>1</v>
      </c>
      <c r="BF1582" s="168">
        <f t="shared" si="43"/>
        <v>3</v>
      </c>
      <c r="BG1582" s="168">
        <f t="shared" si="43"/>
        <v>0</v>
      </c>
      <c r="BH1582" s="168">
        <f t="shared" si="43"/>
        <v>20</v>
      </c>
      <c r="BI1582" s="168">
        <f t="shared" si="43"/>
        <v>9</v>
      </c>
      <c r="BJ1582" s="168">
        <f t="shared" si="43"/>
        <v>7</v>
      </c>
      <c r="BK1582" s="168">
        <f t="shared" si="43"/>
        <v>1</v>
      </c>
      <c r="BL1582" s="168">
        <f t="shared" si="43"/>
        <v>1</v>
      </c>
      <c r="BM1582" s="168">
        <f t="shared" si="43"/>
        <v>5</v>
      </c>
      <c r="BN1582" s="168">
        <f t="shared" si="43"/>
        <v>3</v>
      </c>
      <c r="BO1582" s="168">
        <f t="shared" si="43"/>
        <v>0</v>
      </c>
      <c r="BP1582" s="168">
        <f t="shared" si="43"/>
        <v>14</v>
      </c>
      <c r="BQ1582" s="168">
        <f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20</v>
      </c>
      <c r="F1583" s="167">
        <v>20</v>
      </c>
      <c r="G1583" s="167"/>
      <c r="H1583" s="163">
        <v>2</v>
      </c>
      <c r="I1583" s="163"/>
      <c r="J1583" s="167"/>
      <c r="K1583" s="167"/>
      <c r="L1583" s="167">
        <v>6</v>
      </c>
      <c r="M1583" s="167"/>
      <c r="N1583" s="163"/>
      <c r="O1583" s="167"/>
      <c r="P1583" s="167">
        <v>4</v>
      </c>
      <c r="Q1583" s="163">
        <v>2</v>
      </c>
      <c r="R1583" s="167">
        <v>11</v>
      </c>
      <c r="S1583" s="167">
        <v>2</v>
      </c>
      <c r="T1583" s="167">
        <v>1</v>
      </c>
      <c r="U1583" s="167">
        <v>6</v>
      </c>
      <c r="V1583" s="163"/>
      <c r="W1583" s="167"/>
      <c r="X1583" s="167"/>
      <c r="Y1583" s="167"/>
      <c r="Z1583" s="167"/>
      <c r="AA1583" s="167"/>
      <c r="AB1583" s="167"/>
      <c r="AC1583" s="167">
        <v>1</v>
      </c>
      <c r="AD1583" s="167"/>
      <c r="AE1583" s="167"/>
      <c r="AF1583" s="167"/>
      <c r="AG1583" s="167">
        <v>2</v>
      </c>
      <c r="AH1583" s="167"/>
      <c r="AI1583" s="167">
        <v>11</v>
      </c>
      <c r="AJ1583" s="163">
        <v>1</v>
      </c>
      <c r="AK1583" s="163"/>
      <c r="AL1583" s="163"/>
      <c r="AM1583" s="167">
        <v>1</v>
      </c>
      <c r="AN1583" s="167">
        <v>1</v>
      </c>
      <c r="AO1583" s="167">
        <v>7</v>
      </c>
      <c r="AP1583" s="167">
        <v>7</v>
      </c>
      <c r="AQ1583" s="167">
        <v>4</v>
      </c>
      <c r="AR1583" s="163"/>
      <c r="AS1583" s="163"/>
      <c r="AT1583" s="167"/>
      <c r="AU1583" s="163"/>
      <c r="AV1583" s="167"/>
      <c r="AW1583" s="167">
        <v>2</v>
      </c>
      <c r="AX1583" s="167">
        <v>1</v>
      </c>
      <c r="AY1583" s="167">
        <v>1</v>
      </c>
      <c r="AZ1583" s="167"/>
      <c r="BA1583" s="163">
        <v>2</v>
      </c>
      <c r="BB1583" s="163"/>
      <c r="BC1583" s="163"/>
      <c r="BD1583" s="163"/>
      <c r="BE1583" s="167"/>
      <c r="BF1583" s="167"/>
      <c r="BG1583" s="167"/>
      <c r="BH1583" s="167">
        <v>1</v>
      </c>
      <c r="BI1583" s="167"/>
      <c r="BJ1583" s="167"/>
      <c r="BK1583" s="167"/>
      <c r="BL1583" s="167"/>
      <c r="BM1583" s="167">
        <v>1</v>
      </c>
      <c r="BN1583" s="167"/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67</v>
      </c>
      <c r="F1584" s="167">
        <v>67</v>
      </c>
      <c r="G1584" s="167"/>
      <c r="H1584" s="163">
        <v>6</v>
      </c>
      <c r="I1584" s="163">
        <v>2</v>
      </c>
      <c r="J1584" s="167"/>
      <c r="K1584" s="167"/>
      <c r="L1584" s="167">
        <v>17</v>
      </c>
      <c r="M1584" s="167"/>
      <c r="N1584" s="163"/>
      <c r="O1584" s="167">
        <v>3</v>
      </c>
      <c r="P1584" s="167">
        <v>19</v>
      </c>
      <c r="Q1584" s="163">
        <v>17</v>
      </c>
      <c r="R1584" s="167">
        <v>25</v>
      </c>
      <c r="S1584" s="167">
        <v>2</v>
      </c>
      <c r="T1584" s="167">
        <v>1</v>
      </c>
      <c r="U1584" s="167">
        <v>9</v>
      </c>
      <c r="V1584" s="163"/>
      <c r="W1584" s="167">
        <v>1</v>
      </c>
      <c r="X1584" s="167"/>
      <c r="Y1584" s="167"/>
      <c r="Z1584" s="167"/>
      <c r="AA1584" s="167"/>
      <c r="AB1584" s="167"/>
      <c r="AC1584" s="167"/>
      <c r="AD1584" s="167">
        <v>1</v>
      </c>
      <c r="AE1584" s="167">
        <v>5</v>
      </c>
      <c r="AF1584" s="167"/>
      <c r="AG1584" s="167">
        <v>1</v>
      </c>
      <c r="AH1584" s="167"/>
      <c r="AI1584" s="167">
        <v>50</v>
      </c>
      <c r="AJ1584" s="163">
        <v>18</v>
      </c>
      <c r="AK1584" s="163"/>
      <c r="AL1584" s="163"/>
      <c r="AM1584" s="167">
        <v>1</v>
      </c>
      <c r="AN1584" s="167"/>
      <c r="AO1584" s="167">
        <v>17</v>
      </c>
      <c r="AP1584" s="167">
        <v>40</v>
      </c>
      <c r="AQ1584" s="167">
        <v>9</v>
      </c>
      <c r="AR1584" s="163"/>
      <c r="AS1584" s="163"/>
      <c r="AT1584" s="167"/>
      <c r="AU1584" s="163">
        <v>4</v>
      </c>
      <c r="AV1584" s="167"/>
      <c r="AW1584" s="167">
        <v>19</v>
      </c>
      <c r="AX1584" s="167">
        <v>10</v>
      </c>
      <c r="AY1584" s="167">
        <v>2</v>
      </c>
      <c r="AZ1584" s="167">
        <v>7</v>
      </c>
      <c r="BA1584" s="163">
        <v>1</v>
      </c>
      <c r="BB1584" s="163"/>
      <c r="BC1584" s="163">
        <v>16</v>
      </c>
      <c r="BD1584" s="163"/>
      <c r="BE1584" s="167"/>
      <c r="BF1584" s="167">
        <v>2</v>
      </c>
      <c r="BG1584" s="167"/>
      <c r="BH1584" s="167">
        <v>13</v>
      </c>
      <c r="BI1584" s="167">
        <v>2</v>
      </c>
      <c r="BJ1584" s="167">
        <v>1</v>
      </c>
      <c r="BK1584" s="167"/>
      <c r="BL1584" s="167">
        <v>1</v>
      </c>
      <c r="BM1584" s="167"/>
      <c r="BN1584" s="167"/>
      <c r="BO1584" s="167"/>
      <c r="BP1584" s="163">
        <v>4</v>
      </c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68</v>
      </c>
      <c r="F1585" s="167">
        <v>68</v>
      </c>
      <c r="G1585" s="167"/>
      <c r="H1585" s="163">
        <v>6</v>
      </c>
      <c r="I1585" s="163">
        <v>20</v>
      </c>
      <c r="J1585" s="167"/>
      <c r="K1585" s="167"/>
      <c r="L1585" s="167">
        <v>20</v>
      </c>
      <c r="M1585" s="167"/>
      <c r="N1585" s="163">
        <v>6</v>
      </c>
      <c r="O1585" s="167">
        <v>10</v>
      </c>
      <c r="P1585" s="167">
        <v>14</v>
      </c>
      <c r="Q1585" s="163">
        <v>10</v>
      </c>
      <c r="R1585" s="167">
        <v>21</v>
      </c>
      <c r="S1585" s="167">
        <v>6</v>
      </c>
      <c r="T1585" s="167">
        <v>1</v>
      </c>
      <c r="U1585" s="167">
        <v>6</v>
      </c>
      <c r="V1585" s="163"/>
      <c r="W1585" s="167"/>
      <c r="X1585" s="167"/>
      <c r="Y1585" s="167"/>
      <c r="Z1585" s="167"/>
      <c r="AA1585" s="167"/>
      <c r="AB1585" s="167">
        <v>1</v>
      </c>
      <c r="AC1585" s="167"/>
      <c r="AD1585" s="167">
        <v>8</v>
      </c>
      <c r="AE1585" s="167">
        <v>3</v>
      </c>
      <c r="AF1585" s="167"/>
      <c r="AG1585" s="167">
        <v>3</v>
      </c>
      <c r="AH1585" s="167"/>
      <c r="AI1585" s="167">
        <v>47</v>
      </c>
      <c r="AJ1585" s="163">
        <v>18</v>
      </c>
      <c r="AK1585" s="163"/>
      <c r="AL1585" s="163"/>
      <c r="AM1585" s="167">
        <v>2</v>
      </c>
      <c r="AN1585" s="167">
        <v>1</v>
      </c>
      <c r="AO1585" s="167">
        <v>11</v>
      </c>
      <c r="AP1585" s="167">
        <v>29</v>
      </c>
      <c r="AQ1585" s="167">
        <v>21</v>
      </c>
      <c r="AR1585" s="163">
        <v>2</v>
      </c>
      <c r="AS1585" s="163">
        <v>2</v>
      </c>
      <c r="AT1585" s="167"/>
      <c r="AU1585" s="163">
        <v>2</v>
      </c>
      <c r="AV1585" s="167"/>
      <c r="AW1585" s="167">
        <v>23</v>
      </c>
      <c r="AX1585" s="167">
        <v>6</v>
      </c>
      <c r="AY1585" s="167">
        <v>6</v>
      </c>
      <c r="AZ1585" s="167">
        <v>11</v>
      </c>
      <c r="BA1585" s="163"/>
      <c r="BB1585" s="163"/>
      <c r="BC1585" s="163">
        <v>19</v>
      </c>
      <c r="BD1585" s="163">
        <v>2</v>
      </c>
      <c r="BE1585" s="167">
        <v>1</v>
      </c>
      <c r="BF1585" s="167">
        <v>1</v>
      </c>
      <c r="BG1585" s="167"/>
      <c r="BH1585" s="167">
        <v>4</v>
      </c>
      <c r="BI1585" s="167">
        <v>5</v>
      </c>
      <c r="BJ1585" s="167">
        <v>4</v>
      </c>
      <c r="BK1585" s="167">
        <v>1</v>
      </c>
      <c r="BL1585" s="167"/>
      <c r="BM1585" s="167">
        <v>4</v>
      </c>
      <c r="BN1585" s="167">
        <v>3</v>
      </c>
      <c r="BO1585" s="167"/>
      <c r="BP1585" s="163">
        <v>10</v>
      </c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>
        <v>6</v>
      </c>
      <c r="F1586" s="167">
        <v>6</v>
      </c>
      <c r="G1586" s="167"/>
      <c r="H1586" s="163"/>
      <c r="I1586" s="163">
        <v>4</v>
      </c>
      <c r="J1586" s="167"/>
      <c r="K1586" s="167"/>
      <c r="L1586" s="167"/>
      <c r="M1586" s="167"/>
      <c r="N1586" s="163"/>
      <c r="O1586" s="167"/>
      <c r="P1586" s="167">
        <v>1</v>
      </c>
      <c r="Q1586" s="163"/>
      <c r="R1586" s="167">
        <v>5</v>
      </c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>
        <v>6</v>
      </c>
      <c r="AJ1586" s="163">
        <v>4</v>
      </c>
      <c r="AK1586" s="163"/>
      <c r="AL1586" s="163"/>
      <c r="AM1586" s="167"/>
      <c r="AN1586" s="167">
        <v>1</v>
      </c>
      <c r="AO1586" s="167">
        <v>1</v>
      </c>
      <c r="AP1586" s="167">
        <v>3</v>
      </c>
      <c r="AQ1586" s="167">
        <v>1</v>
      </c>
      <c r="AR1586" s="163"/>
      <c r="AS1586" s="163"/>
      <c r="AT1586" s="167"/>
      <c r="AU1586" s="163"/>
      <c r="AV1586" s="167"/>
      <c r="AW1586" s="167">
        <v>4</v>
      </c>
      <c r="AX1586" s="167"/>
      <c r="AY1586" s="167">
        <v>1</v>
      </c>
      <c r="AZ1586" s="167">
        <v>3</v>
      </c>
      <c r="BA1586" s="163"/>
      <c r="BB1586" s="163"/>
      <c r="BC1586" s="163">
        <v>4</v>
      </c>
      <c r="BD1586" s="163"/>
      <c r="BE1586" s="167"/>
      <c r="BF1586" s="167"/>
      <c r="BG1586" s="167"/>
      <c r="BH1586" s="167">
        <v>2</v>
      </c>
      <c r="BI1586" s="167">
        <v>2</v>
      </c>
      <c r="BJ1586" s="167">
        <v>2</v>
      </c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>
        <v>1</v>
      </c>
      <c r="F1587" s="167">
        <v>1</v>
      </c>
      <c r="G1587" s="167"/>
      <c r="H1587" s="163"/>
      <c r="I1587" s="163"/>
      <c r="J1587" s="167"/>
      <c r="K1587" s="167"/>
      <c r="L1587" s="167">
        <v>1</v>
      </c>
      <c r="M1587" s="167"/>
      <c r="N1587" s="163"/>
      <c r="O1587" s="167"/>
      <c r="P1587" s="167"/>
      <c r="Q1587" s="163">
        <v>1</v>
      </c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>
        <v>1</v>
      </c>
      <c r="AJ1587" s="163"/>
      <c r="AK1587" s="163"/>
      <c r="AL1587" s="163"/>
      <c r="AM1587" s="167"/>
      <c r="AN1587" s="167"/>
      <c r="AO1587" s="167">
        <v>1</v>
      </c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19</v>
      </c>
      <c r="F1588" s="167">
        <v>19</v>
      </c>
      <c r="G1588" s="167"/>
      <c r="H1588" s="163">
        <v>2</v>
      </c>
      <c r="I1588" s="163">
        <v>13</v>
      </c>
      <c r="J1588" s="163"/>
      <c r="K1588" s="163"/>
      <c r="L1588" s="167"/>
      <c r="M1588" s="167"/>
      <c r="N1588" s="163">
        <v>6</v>
      </c>
      <c r="O1588" s="167">
        <v>13</v>
      </c>
      <c r="P1588" s="167"/>
      <c r="Q1588" s="163"/>
      <c r="R1588" s="167"/>
      <c r="S1588" s="167"/>
      <c r="T1588" s="167"/>
      <c r="U1588" s="167">
        <v>1</v>
      </c>
      <c r="V1588" s="163"/>
      <c r="W1588" s="167"/>
      <c r="X1588" s="167"/>
      <c r="Y1588" s="167"/>
      <c r="Z1588" s="167"/>
      <c r="AA1588" s="167"/>
      <c r="AB1588" s="167"/>
      <c r="AC1588" s="167"/>
      <c r="AD1588" s="167">
        <v>9</v>
      </c>
      <c r="AE1588" s="167">
        <v>5</v>
      </c>
      <c r="AF1588" s="167"/>
      <c r="AG1588" s="167"/>
      <c r="AH1588" s="167"/>
      <c r="AI1588" s="167">
        <v>4</v>
      </c>
      <c r="AJ1588" s="163">
        <v>1</v>
      </c>
      <c r="AK1588" s="163"/>
      <c r="AL1588" s="163"/>
      <c r="AM1588" s="167"/>
      <c r="AN1588" s="167"/>
      <c r="AO1588" s="167"/>
      <c r="AP1588" s="167">
        <v>7</v>
      </c>
      <c r="AQ1588" s="167">
        <v>10</v>
      </c>
      <c r="AR1588" s="163">
        <v>2</v>
      </c>
      <c r="AS1588" s="163"/>
      <c r="AT1588" s="167"/>
      <c r="AU1588" s="163"/>
      <c r="AV1588" s="167"/>
      <c r="AW1588" s="167">
        <v>4</v>
      </c>
      <c r="AX1588" s="167">
        <v>2</v>
      </c>
      <c r="AY1588" s="167">
        <v>1</v>
      </c>
      <c r="AZ1588" s="167">
        <v>1</v>
      </c>
      <c r="BA1588" s="163"/>
      <c r="BB1588" s="163"/>
      <c r="BC1588" s="163">
        <v>3</v>
      </c>
      <c r="BD1588" s="163">
        <v>1</v>
      </c>
      <c r="BE1588" s="167"/>
      <c r="BF1588" s="167"/>
      <c r="BG1588" s="167"/>
      <c r="BH1588" s="167"/>
      <c r="BI1588" s="167"/>
      <c r="BJ1588" s="167"/>
      <c r="BK1588" s="167"/>
      <c r="BL1588" s="167"/>
      <c r="BM1588" s="167">
        <v>1</v>
      </c>
      <c r="BN1588" s="167">
        <v>1</v>
      </c>
      <c r="BO1588" s="167"/>
      <c r="BP1588" s="163">
        <v>3</v>
      </c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203" t="s">
        <v>2432</v>
      </c>
      <c r="BH1592" s="203"/>
      <c r="BI1592" s="203"/>
      <c r="BJ1592" s="121" t="s">
        <v>2432</v>
      </c>
      <c r="BK1592" s="206" t="s">
        <v>2440</v>
      </c>
      <c r="BL1592" s="206"/>
      <c r="BM1592" s="206"/>
      <c r="BN1592" s="206"/>
      <c r="BO1592" s="206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204" t="s">
        <v>2249</v>
      </c>
      <c r="BH1593" s="204"/>
      <c r="BI1593" s="204"/>
      <c r="BJ1593" s="121" t="s">
        <v>2432</v>
      </c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203" t="s">
        <v>2432</v>
      </c>
      <c r="BH1594" s="203"/>
      <c r="BI1594" s="203"/>
      <c r="BJ1594" s="121" t="s">
        <v>2432</v>
      </c>
      <c r="BK1594" s="206" t="s">
        <v>2433</v>
      </c>
      <c r="BL1594" s="206"/>
      <c r="BM1594" s="206"/>
      <c r="BN1594" s="206"/>
      <c r="BO1594" s="206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204" t="s">
        <v>2249</v>
      </c>
      <c r="BH1595" s="204"/>
      <c r="BI1595" s="204"/>
      <c r="BJ1595" s="146"/>
      <c r="BK1595" s="204" t="s">
        <v>2250</v>
      </c>
      <c r="BL1595" s="204"/>
      <c r="BM1595" s="204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208" t="s">
        <v>2432</v>
      </c>
      <c r="BG1597" s="208"/>
      <c r="BH1597" s="208"/>
      <c r="BI1597" s="146"/>
      <c r="BJ1597" s="209" t="s">
        <v>2253</v>
      </c>
      <c r="BK1597" s="209"/>
      <c r="BL1597" s="209"/>
      <c r="BM1597" s="218" t="s">
        <v>2432</v>
      </c>
      <c r="BN1597" s="218"/>
      <c r="BO1597" s="218"/>
      <c r="BP1597" s="218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19" t="s">
        <v>2251</v>
      </c>
      <c r="BF1599" s="219"/>
      <c r="BG1599" s="220" t="s">
        <v>2432</v>
      </c>
      <c r="BH1599" s="220"/>
      <c r="BI1599" s="220"/>
      <c r="BJ1599" s="220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BG1592:BI1592"/>
    <mergeCell ref="BK1592:BO1592"/>
    <mergeCell ref="BG1593:BI1593"/>
    <mergeCell ref="BK1593:BM1593"/>
    <mergeCell ref="BG1594:BI1594"/>
    <mergeCell ref="BK1594:BO1594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Козятинський міськрайонний суд Вінницької області, Початок періоду: 01.01.2017, Кінець періоду: 31.12.2017&amp;LBDB4DE00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topLeftCell="AG1" zoomScaleNormal="100" zoomScaleSheetLayoutView="100" workbookViewId="0">
      <selection activeCell="AU50" sqref="AU50:AZ50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8" ht="12.95" customHeight="1" x14ac:dyDescent="0.2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8" ht="12.95" customHeight="1" x14ac:dyDescent="0.2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8" ht="36.950000000000003" customHeight="1" x14ac:dyDescent="0.2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8" ht="12.95" customHeight="1" x14ac:dyDescent="0.2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8" ht="71.650000000000006" customHeight="1" x14ac:dyDescent="0.2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4</v>
      </c>
      <c r="F19" s="163">
        <v>8</v>
      </c>
      <c r="G19" s="163">
        <v>12</v>
      </c>
      <c r="H19" s="163">
        <v>2</v>
      </c>
      <c r="I19" s="163">
        <v>1</v>
      </c>
      <c r="J19" s="163"/>
      <c r="K19" s="163"/>
      <c r="L19" s="163">
        <v>6</v>
      </c>
      <c r="M19" s="163">
        <v>3</v>
      </c>
      <c r="N19" s="163">
        <v>3</v>
      </c>
      <c r="O19" s="163"/>
      <c r="P19" s="163"/>
      <c r="Q19" s="163"/>
      <c r="R19" s="163">
        <v>5</v>
      </c>
      <c r="S19" s="163">
        <v>5</v>
      </c>
      <c r="T19" s="163">
        <v>2</v>
      </c>
      <c r="U19" s="163"/>
      <c r="V19" s="163"/>
      <c r="W19" s="163"/>
      <c r="X19" s="163">
        <v>10</v>
      </c>
      <c r="Y19" s="163">
        <v>7</v>
      </c>
      <c r="Z19" s="163">
        <v>3</v>
      </c>
      <c r="AA19" s="163"/>
      <c r="AB19" s="163"/>
      <c r="AC19" s="163"/>
      <c r="AD19" s="163"/>
      <c r="AE19" s="163"/>
      <c r="AF19" s="163">
        <v>1</v>
      </c>
      <c r="AG19" s="163"/>
      <c r="AH19" s="163"/>
      <c r="AI19" s="163">
        <v>1</v>
      </c>
      <c r="AJ19" s="163"/>
      <c r="AK19" s="163"/>
      <c r="AL19" s="163"/>
      <c r="AM19" s="163"/>
      <c r="AN19" s="163"/>
      <c r="AO19" s="163">
        <v>11</v>
      </c>
      <c r="AP19" s="163">
        <v>11</v>
      </c>
      <c r="AQ19" s="163"/>
      <c r="AR19" s="163"/>
      <c r="AS19" s="163"/>
      <c r="AT19" s="163"/>
      <c r="AU19" s="163"/>
      <c r="AV19" s="163"/>
      <c r="AW19" s="163"/>
      <c r="AX19" s="163">
        <v>2</v>
      </c>
      <c r="AY19" s="163">
        <v>2</v>
      </c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>
        <v>4</v>
      </c>
      <c r="F20" s="163">
        <v>7</v>
      </c>
      <c r="G20" s="163">
        <v>11</v>
      </c>
      <c r="H20" s="163">
        <v>2</v>
      </c>
      <c r="I20" s="163">
        <v>1</v>
      </c>
      <c r="J20" s="163"/>
      <c r="K20" s="163"/>
      <c r="L20" s="163">
        <v>6</v>
      </c>
      <c r="M20" s="163">
        <v>2</v>
      </c>
      <c r="N20" s="163">
        <v>3</v>
      </c>
      <c r="O20" s="163"/>
      <c r="P20" s="163"/>
      <c r="Q20" s="163"/>
      <c r="R20" s="163">
        <v>5</v>
      </c>
      <c r="S20" s="163">
        <v>4</v>
      </c>
      <c r="T20" s="163">
        <v>2</v>
      </c>
      <c r="U20" s="163"/>
      <c r="V20" s="163"/>
      <c r="W20" s="163"/>
      <c r="X20" s="163">
        <v>10</v>
      </c>
      <c r="Y20" s="163">
        <v>7</v>
      </c>
      <c r="Z20" s="163">
        <v>3</v>
      </c>
      <c r="AA20" s="163"/>
      <c r="AB20" s="163"/>
      <c r="AC20" s="163"/>
      <c r="AD20" s="163"/>
      <c r="AE20" s="163"/>
      <c r="AF20" s="163">
        <v>1</v>
      </c>
      <c r="AG20" s="163"/>
      <c r="AH20" s="163"/>
      <c r="AI20" s="163">
        <v>1</v>
      </c>
      <c r="AJ20" s="163"/>
      <c r="AK20" s="163"/>
      <c r="AL20" s="163"/>
      <c r="AM20" s="163"/>
      <c r="AN20" s="163"/>
      <c r="AO20" s="163">
        <v>10</v>
      </c>
      <c r="AP20" s="163">
        <v>10</v>
      </c>
      <c r="AQ20" s="163"/>
      <c r="AR20" s="163"/>
      <c r="AS20" s="163"/>
      <c r="AT20" s="163"/>
      <c r="AU20" s="163"/>
      <c r="AV20" s="163"/>
      <c r="AW20" s="163"/>
      <c r="AX20" s="163">
        <v>2</v>
      </c>
      <c r="AY20" s="163">
        <v>2</v>
      </c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x14ac:dyDescent="0.2">
      <c r="A24" s="66">
        <v>14</v>
      </c>
      <c r="B24" s="5">
        <v>289</v>
      </c>
      <c r="C24" s="114" t="s">
        <v>286</v>
      </c>
      <c r="D24" s="113"/>
      <c r="E24" s="163">
        <v>2</v>
      </c>
      <c r="F24" s="163">
        <v>5</v>
      </c>
      <c r="G24" s="163">
        <v>7</v>
      </c>
      <c r="H24" s="163"/>
      <c r="I24" s="163">
        <v>3</v>
      </c>
      <c r="J24" s="163"/>
      <c r="K24" s="163"/>
      <c r="L24" s="163">
        <v>3</v>
      </c>
      <c r="M24" s="163">
        <v>2</v>
      </c>
      <c r="N24" s="163">
        <v>1</v>
      </c>
      <c r="O24" s="163"/>
      <c r="P24" s="163"/>
      <c r="Q24" s="163"/>
      <c r="R24" s="163">
        <v>2</v>
      </c>
      <c r="S24" s="163">
        <v>5</v>
      </c>
      <c r="T24" s="163"/>
      <c r="U24" s="163"/>
      <c r="V24" s="163"/>
      <c r="W24" s="163"/>
      <c r="X24" s="163">
        <v>3</v>
      </c>
      <c r="Y24" s="163">
        <v>3</v>
      </c>
      <c r="Z24" s="163"/>
      <c r="AA24" s="163"/>
      <c r="AB24" s="163"/>
      <c r="AC24" s="163"/>
      <c r="AD24" s="163"/>
      <c r="AE24" s="163"/>
      <c r="AF24" s="163">
        <v>1</v>
      </c>
      <c r="AG24" s="163"/>
      <c r="AH24" s="163"/>
      <c r="AI24" s="163">
        <v>1</v>
      </c>
      <c r="AJ24" s="163"/>
      <c r="AK24" s="163"/>
      <c r="AL24" s="163"/>
      <c r="AM24" s="163"/>
      <c r="AN24" s="163"/>
      <c r="AO24" s="163">
        <v>6</v>
      </c>
      <c r="AP24" s="163">
        <v>6</v>
      </c>
      <c r="AQ24" s="163"/>
      <c r="AR24" s="163"/>
      <c r="AS24" s="163"/>
      <c r="AT24" s="163"/>
      <c r="AU24" s="163"/>
      <c r="AV24" s="163"/>
      <c r="AW24" s="163"/>
      <c r="AX24" s="163">
        <v>2</v>
      </c>
      <c r="AY24" s="163">
        <v>1</v>
      </c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6</v>
      </c>
      <c r="F45" s="163">
        <f t="shared" si="0"/>
        <v>13</v>
      </c>
      <c r="G45" s="163">
        <f t="shared" si="0"/>
        <v>19</v>
      </c>
      <c r="H45" s="163">
        <f t="shared" si="0"/>
        <v>2</v>
      </c>
      <c r="I45" s="163">
        <f t="shared" si="0"/>
        <v>4</v>
      </c>
      <c r="J45" s="163">
        <f t="shared" si="0"/>
        <v>0</v>
      </c>
      <c r="K45" s="163">
        <f t="shared" si="0"/>
        <v>0</v>
      </c>
      <c r="L45" s="163">
        <f t="shared" si="0"/>
        <v>9</v>
      </c>
      <c r="M45" s="163">
        <f t="shared" si="0"/>
        <v>5</v>
      </c>
      <c r="N45" s="163">
        <f t="shared" si="0"/>
        <v>4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7</v>
      </c>
      <c r="S45" s="163">
        <f t="shared" si="0"/>
        <v>10</v>
      </c>
      <c r="T45" s="163">
        <f t="shared" si="0"/>
        <v>2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13</v>
      </c>
      <c r="Y45" s="163">
        <f t="shared" si="0"/>
        <v>10</v>
      </c>
      <c r="Z45" s="163">
        <f t="shared" si="0"/>
        <v>3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2</v>
      </c>
      <c r="AG45" s="163">
        <f t="shared" si="0"/>
        <v>0</v>
      </c>
      <c r="AH45" s="163">
        <f t="shared" si="0"/>
        <v>0</v>
      </c>
      <c r="AI45" s="163">
        <f t="shared" si="0"/>
        <v>2</v>
      </c>
      <c r="AJ45" s="163">
        <f t="shared" si="0"/>
        <v>0</v>
      </c>
      <c r="AK45" s="163">
        <f t="shared" ref="AK45:BA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17</v>
      </c>
      <c r="AP45" s="163">
        <f t="shared" si="1"/>
        <v>17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4</v>
      </c>
      <c r="AY45" s="163">
        <f t="shared" si="1"/>
        <v>3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>
        <v>6</v>
      </c>
      <c r="F46" s="163">
        <v>10</v>
      </c>
      <c r="G46" s="163">
        <v>16</v>
      </c>
      <c r="H46" s="163">
        <v>1</v>
      </c>
      <c r="I46" s="163">
        <v>4</v>
      </c>
      <c r="J46" s="163"/>
      <c r="K46" s="163"/>
      <c r="L46" s="163">
        <v>8</v>
      </c>
      <c r="M46" s="163">
        <v>3</v>
      </c>
      <c r="N46" s="163">
        <v>4</v>
      </c>
      <c r="O46" s="163"/>
      <c r="P46" s="163"/>
      <c r="Q46" s="163"/>
      <c r="R46" s="163">
        <v>5</v>
      </c>
      <c r="S46" s="163">
        <v>9</v>
      </c>
      <c r="T46" s="163">
        <v>2</v>
      </c>
      <c r="U46" s="163"/>
      <c r="V46" s="163"/>
      <c r="W46" s="163"/>
      <c r="X46" s="163">
        <v>12</v>
      </c>
      <c r="Y46" s="163">
        <v>10</v>
      </c>
      <c r="Z46" s="163">
        <v>2</v>
      </c>
      <c r="AA46" s="163"/>
      <c r="AB46" s="163"/>
      <c r="AC46" s="163"/>
      <c r="AD46" s="163"/>
      <c r="AE46" s="163"/>
      <c r="AF46" s="163">
        <v>2</v>
      </c>
      <c r="AG46" s="163"/>
      <c r="AH46" s="163"/>
      <c r="AI46" s="163">
        <v>2</v>
      </c>
      <c r="AJ46" s="163"/>
      <c r="AK46" s="163"/>
      <c r="AL46" s="163"/>
      <c r="AM46" s="163"/>
      <c r="AN46" s="163"/>
      <c r="AO46" s="163">
        <v>14</v>
      </c>
      <c r="AP46" s="163">
        <v>14</v>
      </c>
      <c r="AQ46" s="163"/>
      <c r="AR46" s="163"/>
      <c r="AS46" s="163"/>
      <c r="AT46" s="163"/>
      <c r="AU46" s="163"/>
      <c r="AV46" s="163"/>
      <c r="AW46" s="163"/>
      <c r="AX46" s="163">
        <v>4</v>
      </c>
      <c r="AY46" s="163">
        <v>3</v>
      </c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202" t="s">
        <v>2254</v>
      </c>
      <c r="AO50" s="202"/>
      <c r="AP50" s="120"/>
      <c r="AQ50" s="203" t="s">
        <v>2432</v>
      </c>
      <c r="AR50" s="203"/>
      <c r="AS50" s="203"/>
      <c r="AT50" s="121" t="s">
        <v>2432</v>
      </c>
      <c r="AU50" s="269" t="s">
        <v>2440</v>
      </c>
      <c r="AV50" s="269"/>
      <c r="AW50" s="269"/>
      <c r="AX50" s="269"/>
      <c r="AY50" s="269"/>
      <c r="AZ50" s="269"/>
    </row>
    <row r="51" spans="1:53" ht="12.95" customHeight="1" x14ac:dyDescent="0.2">
      <c r="AN51" s="122" t="s">
        <v>2432</v>
      </c>
      <c r="AO51" s="122" t="s">
        <v>2432</v>
      </c>
      <c r="AP51" s="120"/>
      <c r="AQ51" s="204" t="s">
        <v>2249</v>
      </c>
      <c r="AR51" s="204"/>
      <c r="AS51" s="204"/>
      <c r="AT51" s="121" t="s">
        <v>2432</v>
      </c>
      <c r="AU51" s="204" t="s">
        <v>2250</v>
      </c>
      <c r="AV51" s="204"/>
      <c r="AW51" s="204"/>
      <c r="AX51" s="204"/>
      <c r="AY51" s="204"/>
      <c r="AZ51" s="204"/>
    </row>
    <row r="52" spans="1:53" ht="12.95" customHeight="1" x14ac:dyDescent="0.2">
      <c r="AN52" s="205" t="s">
        <v>2255</v>
      </c>
      <c r="AO52" s="205"/>
      <c r="AP52" s="120"/>
      <c r="AQ52" s="203" t="s">
        <v>2432</v>
      </c>
      <c r="AR52" s="203"/>
      <c r="AS52" s="203"/>
      <c r="AT52" s="121" t="s">
        <v>2432</v>
      </c>
      <c r="AU52" s="269" t="s">
        <v>2433</v>
      </c>
      <c r="AV52" s="269"/>
      <c r="AW52" s="269"/>
      <c r="AX52" s="269"/>
      <c r="AY52" s="269"/>
      <c r="AZ52" s="269"/>
    </row>
    <row r="53" spans="1:53" ht="12.95" customHeight="1" x14ac:dyDescent="0.2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208" t="s">
        <v>2432</v>
      </c>
      <c r="AQ55" s="208"/>
      <c r="AR55" s="208"/>
      <c r="AS55" s="120"/>
      <c r="AT55" s="209" t="s">
        <v>2253</v>
      </c>
      <c r="AU55" s="209"/>
      <c r="AV55" s="209"/>
      <c r="AW55" s="210" t="s">
        <v>2432</v>
      </c>
      <c r="AX55" s="210"/>
      <c r="AY55" s="210"/>
      <c r="AZ55" s="210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211" t="s">
        <v>2432</v>
      </c>
      <c r="AQ57" s="211"/>
      <c r="AR57" s="211"/>
      <c r="AT57" s="212" t="s">
        <v>2434</v>
      </c>
      <c r="AU57" s="212"/>
      <c r="AV57" s="212"/>
      <c r="AW57" s="212"/>
      <c r="AX57" s="120"/>
      <c r="AY57" s="120"/>
      <c r="AZ57" s="120"/>
    </row>
  </sheetData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Козятинський міськрайонний суд Вінницької області, Початок періоду: 01.01.2017, Кінець періоду: 31.12.2017&amp;LBDB4DE00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1:8" ht="18.95" customHeight="1" x14ac:dyDescent="0.3">
      <c r="B6" s="271" t="s">
        <v>1536</v>
      </c>
      <c r="C6" s="271"/>
      <c r="D6" s="271"/>
      <c r="E6" s="271"/>
      <c r="F6" s="271"/>
      <c r="G6" s="271"/>
      <c r="H6" s="271"/>
    </row>
    <row r="8" spans="1:8" ht="18.95" customHeight="1" x14ac:dyDescent="0.3">
      <c r="D8" s="84" t="s">
        <v>15</v>
      </c>
      <c r="E8" s="270" t="s">
        <v>2435</v>
      </c>
      <c r="F8" s="270"/>
      <c r="G8" s="270"/>
      <c r="H8" s="270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92" t="s">
        <v>6</v>
      </c>
      <c r="C11" s="292"/>
      <c r="D11" s="292"/>
      <c r="E11" s="292" t="s">
        <v>1538</v>
      </c>
      <c r="F11" s="91"/>
    </row>
    <row r="12" spans="1:8" ht="12.95" customHeight="1" x14ac:dyDescent="0.2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8" ht="52.5" customHeight="1" x14ac:dyDescent="0.2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81" t="s">
        <v>12</v>
      </c>
      <c r="C14" s="282"/>
      <c r="D14" s="283"/>
      <c r="E14" s="291" t="s">
        <v>11</v>
      </c>
      <c r="F14" s="91"/>
    </row>
    <row r="15" spans="1:8" ht="12.95" customHeight="1" x14ac:dyDescent="0.2">
      <c r="A15" s="98"/>
      <c r="B15" s="284"/>
      <c r="C15" s="285"/>
      <c r="D15" s="286"/>
      <c r="E15" s="291"/>
      <c r="F15" s="91"/>
    </row>
    <row r="16" spans="1:8" ht="12.95" customHeight="1" x14ac:dyDescent="0.2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9" ht="22.5" customHeight="1" x14ac:dyDescent="0.2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9" ht="12.95" customHeight="1" x14ac:dyDescent="0.2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9" ht="12.95" customHeight="1" x14ac:dyDescent="0.2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9" ht="11.25" customHeight="1" x14ac:dyDescent="0.2">
      <c r="A20" s="98"/>
      <c r="B20" s="287"/>
      <c r="C20" s="288"/>
      <c r="D20" s="289"/>
      <c r="E20" s="243"/>
      <c r="F20" s="272"/>
      <c r="G20" s="273"/>
      <c r="H20" s="273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77" t="s">
        <v>9</v>
      </c>
      <c r="C34" s="278"/>
      <c r="D34" s="279" t="s">
        <v>2436</v>
      </c>
      <c r="E34" s="279"/>
      <c r="F34" s="279"/>
      <c r="G34" s="279"/>
      <c r="H34" s="280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98" t="s">
        <v>2437</v>
      </c>
      <c r="E36" s="279"/>
      <c r="F36" s="279"/>
      <c r="G36" s="279"/>
      <c r="H36" s="280"/>
      <c r="I36" s="91"/>
    </row>
    <row r="37" spans="1:9" ht="12.95" customHeight="1" x14ac:dyDescent="0.2">
      <c r="A37" s="98"/>
      <c r="B37" s="299" t="s">
        <v>2438</v>
      </c>
      <c r="C37" s="300"/>
      <c r="D37" s="300"/>
      <c r="E37" s="300"/>
      <c r="F37" s="300"/>
      <c r="G37" s="300"/>
      <c r="H37" s="301"/>
      <c r="I37" s="91"/>
    </row>
    <row r="38" spans="1:9" ht="12.95" customHeight="1" x14ac:dyDescent="0.2">
      <c r="A38" s="98"/>
      <c r="B38" s="302" t="s">
        <v>2439</v>
      </c>
      <c r="C38" s="303"/>
      <c r="D38" s="303"/>
      <c r="E38" s="303"/>
      <c r="F38" s="303"/>
      <c r="G38" s="303"/>
      <c r="H38" s="304"/>
      <c r="I38" s="91"/>
    </row>
    <row r="39" spans="1:9" ht="12.95" customHeight="1" x14ac:dyDescent="0.2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95" customHeight="1" x14ac:dyDescent="0.2">
      <c r="A40" s="98"/>
      <c r="B40" s="305">
        <v>64</v>
      </c>
      <c r="C40" s="305"/>
      <c r="D40" s="305"/>
      <c r="E40" s="305"/>
      <c r="F40" s="305"/>
      <c r="G40" s="305"/>
      <c r="H40" s="305"/>
      <c r="I40" s="91"/>
    </row>
    <row r="41" spans="1:9" ht="12.95" customHeight="1" x14ac:dyDescent="0.2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95" customHeight="1" x14ac:dyDescent="0.2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&amp;C&amp;LBDB4DE00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71" t="s">
        <v>1542</v>
      </c>
      <c r="C3" s="271"/>
      <c r="D3" s="271"/>
      <c r="E3" s="271"/>
      <c r="F3" s="271"/>
      <c r="G3" s="271"/>
      <c r="H3" s="271"/>
    </row>
    <row r="5" spans="1:8" ht="18.95" customHeight="1" x14ac:dyDescent="0.3">
      <c r="D5" s="84" t="s">
        <v>15</v>
      </c>
      <c r="E5" s="270" t="s">
        <v>2435</v>
      </c>
      <c r="F5" s="270"/>
      <c r="G5" s="270"/>
      <c r="H5" s="270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92" t="s">
        <v>6</v>
      </c>
      <c r="C8" s="292"/>
      <c r="D8" s="292"/>
      <c r="E8" s="292" t="s">
        <v>1538</v>
      </c>
      <c r="F8" s="91"/>
    </row>
    <row r="9" spans="1:8" ht="12.95" customHeight="1" x14ac:dyDescent="0.2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8" ht="52.5" customHeight="1" x14ac:dyDescent="0.2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81" t="s">
        <v>12</v>
      </c>
      <c r="C11" s="282"/>
      <c r="D11" s="283"/>
      <c r="E11" s="291" t="s">
        <v>11</v>
      </c>
      <c r="F11" s="91"/>
    </row>
    <row r="12" spans="1:8" ht="12.95" customHeight="1" x14ac:dyDescent="0.2">
      <c r="A12" s="98"/>
      <c r="B12" s="284"/>
      <c r="C12" s="285"/>
      <c r="D12" s="286"/>
      <c r="E12" s="291"/>
      <c r="F12" s="91"/>
    </row>
    <row r="13" spans="1:8" ht="12.95" customHeight="1" x14ac:dyDescent="0.2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 x14ac:dyDescent="0.2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95" customHeight="1" x14ac:dyDescent="0.2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95" customHeight="1" x14ac:dyDescent="0.2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9" ht="11.25" customHeight="1" x14ac:dyDescent="0.2">
      <c r="A17" s="98"/>
      <c r="B17" s="287"/>
      <c r="C17" s="288"/>
      <c r="D17" s="289"/>
      <c r="E17" s="243"/>
      <c r="F17" s="272"/>
      <c r="G17" s="273"/>
      <c r="H17" s="273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77" t="s">
        <v>9</v>
      </c>
      <c r="C32" s="278"/>
      <c r="D32" s="279" t="s">
        <v>2436</v>
      </c>
      <c r="E32" s="279"/>
      <c r="F32" s="279"/>
      <c r="G32" s="279"/>
      <c r="H32" s="280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98" t="s">
        <v>2437</v>
      </c>
      <c r="E34" s="279"/>
      <c r="F34" s="279"/>
      <c r="G34" s="279"/>
      <c r="H34" s="280"/>
      <c r="I34" s="91"/>
    </row>
    <row r="35" spans="1:9" ht="12.95" customHeight="1" x14ac:dyDescent="0.2">
      <c r="A35" s="98"/>
      <c r="B35" s="299" t="s">
        <v>2438</v>
      </c>
      <c r="C35" s="300"/>
      <c r="D35" s="300"/>
      <c r="E35" s="300"/>
      <c r="F35" s="300"/>
      <c r="G35" s="300"/>
      <c r="H35" s="301"/>
      <c r="I35" s="91"/>
    </row>
    <row r="36" spans="1:9" ht="12.95" customHeight="1" x14ac:dyDescent="0.2">
      <c r="A36" s="98"/>
      <c r="B36" s="302" t="s">
        <v>2439</v>
      </c>
      <c r="C36" s="303"/>
      <c r="D36" s="303"/>
      <c r="E36" s="303"/>
      <c r="F36" s="303"/>
      <c r="G36" s="303"/>
      <c r="H36" s="304"/>
      <c r="I36" s="91"/>
    </row>
    <row r="37" spans="1:9" ht="12.95" customHeight="1" x14ac:dyDescent="0.2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95" customHeight="1" x14ac:dyDescent="0.2">
      <c r="A38" s="98"/>
      <c r="B38" s="305">
        <v>64</v>
      </c>
      <c r="C38" s="305"/>
      <c r="D38" s="305"/>
      <c r="E38" s="305"/>
      <c r="F38" s="305"/>
      <c r="G38" s="305"/>
      <c r="H38" s="305"/>
      <c r="I38" s="91"/>
    </row>
    <row r="39" spans="1:9" ht="12.95" customHeight="1" x14ac:dyDescent="0.2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95" customHeight="1" x14ac:dyDescent="0.2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&amp;C&amp;LBDB4DE00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K16" sqref="K16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71" t="s">
        <v>78</v>
      </c>
      <c r="C3" s="271"/>
      <c r="D3" s="271"/>
      <c r="E3" s="271"/>
      <c r="F3" s="271"/>
      <c r="G3" s="271"/>
      <c r="H3" s="271"/>
    </row>
    <row r="5" spans="1:8" ht="18.95" customHeight="1" x14ac:dyDescent="0.3">
      <c r="D5" s="84" t="s">
        <v>15</v>
      </c>
      <c r="E5" s="270" t="s">
        <v>2435</v>
      </c>
      <c r="F5" s="270"/>
      <c r="G5" s="270"/>
      <c r="H5" s="270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92" t="s">
        <v>6</v>
      </c>
      <c r="C8" s="292"/>
      <c r="D8" s="292"/>
      <c r="E8" s="292" t="s">
        <v>1538</v>
      </c>
      <c r="F8" s="91"/>
    </row>
    <row r="9" spans="1:8" ht="12.95" customHeight="1" x14ac:dyDescent="0.2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8" ht="53.25" customHeight="1" x14ac:dyDescent="0.2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81" t="s">
        <v>12</v>
      </c>
      <c r="C11" s="282"/>
      <c r="D11" s="283"/>
      <c r="E11" s="291" t="s">
        <v>11</v>
      </c>
      <c r="F11" s="91"/>
    </row>
    <row r="12" spans="1:8" ht="12.95" customHeight="1" x14ac:dyDescent="0.2">
      <c r="A12" s="98"/>
      <c r="B12" s="284"/>
      <c r="C12" s="285"/>
      <c r="D12" s="286"/>
      <c r="E12" s="291"/>
      <c r="F12" s="91"/>
    </row>
    <row r="13" spans="1:8" ht="12.95" customHeight="1" x14ac:dyDescent="0.2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 x14ac:dyDescent="0.2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95" customHeight="1" x14ac:dyDescent="0.2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95" customHeight="1" x14ac:dyDescent="0.2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9" ht="11.25" customHeight="1" x14ac:dyDescent="0.2">
      <c r="A17" s="98"/>
      <c r="B17" s="287"/>
      <c r="C17" s="288"/>
      <c r="D17" s="289"/>
      <c r="E17" s="243"/>
      <c r="F17" s="272"/>
      <c r="G17" s="273"/>
      <c r="H17" s="273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77" t="s">
        <v>9</v>
      </c>
      <c r="C30" s="278"/>
      <c r="D30" s="279" t="s">
        <v>2436</v>
      </c>
      <c r="E30" s="279"/>
      <c r="F30" s="279"/>
      <c r="G30" s="279"/>
      <c r="H30" s="280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98" t="s">
        <v>2437</v>
      </c>
      <c r="E32" s="279"/>
      <c r="F32" s="279"/>
      <c r="G32" s="279"/>
      <c r="H32" s="280"/>
      <c r="I32" s="91"/>
    </row>
    <row r="33" spans="1:9" ht="12.95" customHeight="1" x14ac:dyDescent="0.2">
      <c r="A33" s="98"/>
      <c r="B33" s="299" t="s">
        <v>2438</v>
      </c>
      <c r="C33" s="300"/>
      <c r="D33" s="300"/>
      <c r="E33" s="300"/>
      <c r="F33" s="300"/>
      <c r="G33" s="300"/>
      <c r="H33" s="301"/>
      <c r="I33" s="91"/>
    </row>
    <row r="34" spans="1:9" ht="12.95" customHeight="1" x14ac:dyDescent="0.2">
      <c r="A34" s="98"/>
      <c r="B34" s="302" t="s">
        <v>2439</v>
      </c>
      <c r="C34" s="303"/>
      <c r="D34" s="303"/>
      <c r="E34" s="303"/>
      <c r="F34" s="303"/>
      <c r="G34" s="303"/>
      <c r="H34" s="304"/>
      <c r="I34" s="91"/>
    </row>
    <row r="35" spans="1:9" ht="12.95" customHeight="1" x14ac:dyDescent="0.2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95" customHeight="1" x14ac:dyDescent="0.2">
      <c r="A36" s="98"/>
      <c r="B36" s="305">
        <v>64</v>
      </c>
      <c r="C36" s="305"/>
      <c r="D36" s="305"/>
      <c r="E36" s="305"/>
      <c r="F36" s="305"/>
      <c r="G36" s="305"/>
      <c r="H36" s="305"/>
      <c r="I36" s="91"/>
    </row>
    <row r="37" spans="1:9" ht="12.95" customHeight="1" x14ac:dyDescent="0.2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95" customHeight="1" x14ac:dyDescent="0.2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&amp;C&amp;LBDB4DE00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6'!Заголовки_для_друку</vt:lpstr>
      <vt:lpstr>'Форма 7'!Заголовки_для_друку</vt:lpstr>
      <vt:lpstr>'Форма 8'!Заголовки_для_друку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2018-02-07T08:47:38Z</cp:lastPrinted>
  <dcterms:created xsi:type="dcterms:W3CDTF">2015-09-09T11:49:35Z</dcterms:created>
  <dcterms:modified xsi:type="dcterms:W3CDTF">2018-02-15T09:02:35Z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6-8_00133_4.2017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BDB4DE00</vt:lpwstr>
  </property>
  <property fmtid="{D5CDD505-2E9C-101B-9397-08002B2CF9AE}" pid="9" name="Підрозділ">
    <vt:lpwstr>Козятинський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