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<sst xmlns="http://schemas.openxmlformats.org/spreadsheetml/2006/main" count="339" uniqueCount="277">
  <si>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</si>
  <si>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</si>
  <si>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</si>
  <si>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</si>
  <si>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</si>
  <si>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</si>
  <si>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</si>
  <si>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</si>
  <si>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</si>
  <si>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</si>
  <si>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</si>
  <si>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</si>
  <si>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</si>
  <si>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</si>
  <si>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</si>
  <si>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</si>
  <si>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</si>
  <si>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</si>
  <si>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</si>
  <si>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</si>
  <si>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</si>
  <si>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</si>
  <si>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</si>
  <si>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</si>
  <si>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</si>
  <si>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</si>
  <si>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</si>
  <si>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</si>
  <si>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</si>
  <si>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</si>
  <si>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</si>
  <si>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</si>
  <si>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</si>
  <si>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</si>
  <si>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</si>
  <si>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</si>
  <si>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</si>
  <si>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</si>
  <si>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</si>
  <si>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</si>
  <si>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</si>
  <si>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</si>
  <si>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</si>
  <si>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</si>
  <si>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</si>
  <si>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</si>
  <si>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</si>
  <si>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</si>
  <si>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</si>
  <si>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</si>
  <si>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</si>
  <si>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</si>
  <si>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</si>
  <si>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</si>
  <si>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</si>
  <si>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</si>
  <si>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</si>
  <si>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</si>
  <si>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</si>
  <si>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</si>
  <si>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</si>
  <si>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</si>
  <si>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</si>
  <si>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</si>
  <si>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</si>
  <si>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</si>
  <si>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</si>
  <si>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</si>
  <si>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</si>
  <si>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</si>
  <si>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</si>
  <si>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</si>
  <si>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</si>
  <si>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</si>
  <si>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</si>
  <si>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</si>
  <si>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</si>
  <si>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</si>
  <si>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</si>
  <si>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</si>
  <si>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</si>
  <si>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</si>
  <si>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</si>
  <si>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</si>
  <si>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</si>
  <si>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</si>
  <si>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</si>
  <si>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</si>
  <si>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</si>
  <si>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</si>
  <si>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</si>
  <si>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</si>
  <si>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</si>
  <si>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</si>
  <si>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</si>
  <si>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</si>
  <si>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</si>
  <si>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</si>
  <si>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</si>
  <si>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</si>
  <si>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</si>
  <si>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</si>
  <si>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</si>
  <si>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</si>
  <si>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</si>
  <si>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</si>
  <si>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</si>
  <si>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</si>
  <si>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</si>
  <si>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</si>
  <si>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</si>
  <si>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</si>
  <si>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</si>
  <si>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</si>
  <si>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</si>
  <si>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</si>
  <si>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</si>
  <si>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</si>
  <si>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</si>
  <si>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</si>
  <si>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</si>
  <si>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</si>
  <si>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</si>
  <si>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</si>
  <si>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</si>
  <si>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</si>
  <si>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</si>
  <si>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</si>
  <si>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</si>
  <si>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</si>
  <si>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</si>
  <si>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</si>
  <si>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</si>
  <si>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</si>
  <si>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</si>
  <si>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</si>
  <si>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</si>
  <si>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</si>
  <si>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</si>
  <si>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</si>
  <si>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</si>
  <si>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</si>
  <si>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</si>
  <si>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</si>
  <si>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</si>
  <si>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</si>
  <si>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</si>
  <si>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</si>
  <si>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</si>
  <si>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</si>
  <si>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</si>
  <si>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</si>
  <si>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</si>
  <si>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</si>
  <si>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</si>
  <si>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</si>
  <si>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</si>
  <si>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</si>
  <si>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</si>
  <si>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</si>
  <si>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</si>
  <si>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</si>
  <si>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</si>
  <si>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</si>
  <si>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</si>
  <si>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</si>
  <si>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</si>
  <si>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</si>
  <si>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</si>
  <si>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</si>
  <si>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</si>
  <si>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</si>
  <si>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</si>
  <si>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</si>
  <si>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</si>
  <si>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</si>
  <si>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</si>
  <si>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</si>
  <si>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</si>
  <si>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</si>
  <si>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</si>
  <si>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</si>
  <si>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</si>
  <si>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</si>
  <si>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</si>
  <si>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</si>
  <si>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</si>
  <si>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</si>
  <si>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</si>
  <si>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</si>
  <si>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</si>
  <si>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</si>
  <si>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</si>
  <si>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</si>
  <si>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</si>
  <si>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</si>
  <si>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</si>
  <si>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</si>
  <si>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</si>
  <si>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</si>
  <si>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</si>
  <si>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</si>
  <si>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</si>
  <si>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</si>
  <si>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</si>
  <si>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</si>
  <si>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</si>
  <si>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</si>
  <si>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</si>
  <si>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</si>
  <si>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</si>
  <si>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</si>
  <si>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</si>
  <si>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</si>
  <si>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</si>
  <si>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</si>
  <si>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</si>
  <si>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</si>
  <si>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</si>
  <si>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</si>
  <si>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</si>
  <si>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</si>
  <si>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</si>
  <si>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</si>
  <si>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</si>
  <si>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</si>
  <si>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</si>
  <si>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</si>
  <si>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</si>
  <si>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</si>
  <si>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</si>
  <si>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</si>
  <si>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</si>
  <si>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</si>
  <si>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</si>
  <si>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</si>
  <si>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</si>
  <si>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</si>
  <si>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</si>
  <si>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</si>
  <si>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</si>
  <si>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</si>
  <si>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</si>
  <si>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</si>
  <si>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</si>
  <si>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</si>
  <si>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</si>
  <si>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</si>
  <si>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</si>
  <si>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</si>
  <si>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</si>
  <si>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</si>
  <si>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</si>
  <si>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</si>
  <si>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</si>
  <si>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</si>
  <si>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</si>
  <si>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</si>
  <si>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</si>
  <si>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</si>
  <si>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</si>
  <si>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</si>
  <si>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</si>
  <si>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</si>
  <si>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</si>
  <si>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</si>
  <si>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</si>
  <si>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Цигура Н.А.</t>
  </si>
  <si>
    <t>Яцун</t>
  </si>
  <si>
    <t>(04639) 2-15-98</t>
  </si>
  <si>
    <t>(04639) 2-18-57</t>
  </si>
  <si>
    <t>inbox@sr.cn.court.gov.ua</t>
  </si>
  <si>
    <t>5 січня 2015 року</t>
  </si>
  <si>
    <t>2014 рік</t>
  </si>
  <si>
    <t>Срібнянський районний суд Чернігівської області</t>
  </si>
  <si>
    <t>17300. Чернігівська область</t>
  </si>
  <si>
    <t>смт. Срібне</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</si>
</sst>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5</v>
      </c>
      <c r="E9" s="60">
        <v>5</v>
      </c>
      <c r="F9" s="60">
        <v>5</v>
      </c>
      <c r="G9" s="60"/>
      <c r="H9" s="86" t="s">
        <v>250</v>
      </c>
      <c r="I9" s="60"/>
      <c r="J9" s="60">
        <v>5</v>
      </c>
      <c r="K9" s="70"/>
      <c r="L9" s="60"/>
      <c r="M9" s="38"/>
      <c r="O9" s="82">
        <f>D9-E9</f>
        <v>0</v>
      </c>
    </row>
    <row r="10" spans="1:15" ht="15" customHeight="1">
      <c r="A10" s="59">
        <v>2</v>
      </c>
      <c r="B10" s="153" t="s">
        <v>159</v>
      </c>
      <c r="C10" s="154"/>
      <c r="D10" s="60"/>
      <c r="E10" s="60"/>
      <c r="F10" s="60"/>
      <c r="G10" s="60"/>
      <c r="H10" s="60"/>
      <c r="I10" s="86" t="s">
        <v>250</v>
      </c>
      <c r="J10" s="60"/>
      <c r="K10" s="60"/>
      <c r="L10" s="60"/>
      <c r="M10" s="38"/>
      <c r="O10" s="82">
        <f>D10-E10</f>
        <v>0</v>
      </c>
    </row>
    <row r="11" spans="1:15" ht="24.75" customHeight="1">
      <c r="A11" s="59">
        <v>3</v>
      </c>
      <c r="B11" s="153" t="s">
        <v>160</v>
      </c>
      <c r="C11" s="154"/>
      <c r="D11" s="60">
        <v>1</v>
      </c>
      <c r="E11" s="60">
        <v>1</v>
      </c>
      <c r="F11" s="60">
        <v>1</v>
      </c>
      <c r="G11" s="60"/>
      <c r="H11" s="60"/>
      <c r="I11" s="60"/>
      <c r="J11" s="60">
        <v>1</v>
      </c>
      <c r="K11" s="60"/>
      <c r="L11" s="60"/>
      <c r="M11" s="38"/>
      <c r="O11" s="82">
        <f aca="true" t="shared" si="0" ref="O11:O28">D11-E11</f>
        <v>0</v>
      </c>
    </row>
    <row r="12" spans="1:15" ht="14.25" customHeight="1">
      <c r="A12" s="59">
        <v>4</v>
      </c>
      <c r="B12" s="156" t="s">
        <v>161</v>
      </c>
      <c r="C12" s="61" t="s">
        <v>162</v>
      </c>
      <c r="D12" s="60">
        <v>1</v>
      </c>
      <c r="E12" s="60">
        <v>1</v>
      </c>
      <c r="F12" s="60">
        <v>1</v>
      </c>
      <c r="G12" s="60"/>
      <c r="H12" s="60"/>
      <c r="I12" s="60"/>
      <c r="J12" s="60">
        <v>1</v>
      </c>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165</v>
      </c>
      <c r="E15" s="60">
        <v>164</v>
      </c>
      <c r="F15" s="60">
        <v>160</v>
      </c>
      <c r="G15" s="60">
        <v>9</v>
      </c>
      <c r="H15" s="60"/>
      <c r="I15" s="60"/>
      <c r="J15" s="60">
        <v>151</v>
      </c>
      <c r="K15" s="60"/>
      <c r="L15" s="60">
        <v>5</v>
      </c>
      <c r="M15" s="38"/>
      <c r="O15" s="82">
        <f t="shared" si="0"/>
        <v>1</v>
      </c>
    </row>
    <row r="16" spans="1:15" ht="14.25" customHeight="1">
      <c r="A16" s="59">
        <v>8</v>
      </c>
      <c r="B16" s="153" t="s">
        <v>166</v>
      </c>
      <c r="C16" s="154"/>
      <c r="D16" s="60">
        <v>16</v>
      </c>
      <c r="E16" s="60">
        <v>16</v>
      </c>
      <c r="F16" s="60">
        <v>16</v>
      </c>
      <c r="G16" s="60">
        <v>1</v>
      </c>
      <c r="H16" s="60"/>
      <c r="I16" s="60"/>
      <c r="J16" s="60">
        <v>15</v>
      </c>
      <c r="K16" s="60"/>
      <c r="L16" s="60"/>
      <c r="M16" s="38"/>
      <c r="O16" s="82">
        <f t="shared" si="0"/>
        <v>0</v>
      </c>
    </row>
    <row r="17" spans="1:15" ht="13.5" customHeight="1">
      <c r="A17" s="59">
        <v>9</v>
      </c>
      <c r="B17" s="153" t="s">
        <v>167</v>
      </c>
      <c r="C17" s="154"/>
      <c r="D17" s="28"/>
      <c r="E17" s="28"/>
      <c r="F17" s="60"/>
      <c r="G17" s="60"/>
      <c r="H17" s="60"/>
      <c r="I17" s="60"/>
      <c r="J17" s="60"/>
      <c r="K17" s="60"/>
      <c r="L17" s="60"/>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v>
      </c>
      <c r="E20" s="60">
        <v>1</v>
      </c>
      <c r="F20" s="60">
        <v>1</v>
      </c>
      <c r="G20" s="60"/>
      <c r="H20" s="60">
        <v>1</v>
      </c>
      <c r="I20" s="60"/>
      <c r="J20" s="60"/>
      <c r="K20" s="60"/>
      <c r="L20" s="60"/>
      <c r="M20" s="38"/>
      <c r="O20" s="82">
        <f t="shared" si="0"/>
        <v>0</v>
      </c>
    </row>
    <row r="21" spans="1:15" ht="37.5" customHeight="1">
      <c r="A21" s="59">
        <v>13</v>
      </c>
      <c r="B21" s="167" t="s">
        <v>171</v>
      </c>
      <c r="C21" s="168"/>
      <c r="D21" s="60">
        <v>19</v>
      </c>
      <c r="E21" s="60">
        <v>19</v>
      </c>
      <c r="F21" s="60">
        <v>19</v>
      </c>
      <c r="G21" s="60"/>
      <c r="H21" s="60">
        <v>1</v>
      </c>
      <c r="I21" s="60">
        <v>4</v>
      </c>
      <c r="J21" s="60">
        <v>14</v>
      </c>
      <c r="K21" s="60"/>
      <c r="L21" s="60"/>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c r="E24" s="60"/>
      <c r="F24" s="60"/>
      <c r="G24" s="60"/>
      <c r="H24" s="60"/>
      <c r="I24" s="60"/>
      <c r="J24" s="60"/>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207</v>
      </c>
      <c r="E28" s="60">
        <f aca="true" t="shared" si="1" ref="E28:L28">SUM(E9:E11,E15:E25)</f>
        <v>206</v>
      </c>
      <c r="F28" s="60">
        <f t="shared" si="1"/>
        <v>202</v>
      </c>
      <c r="G28" s="60">
        <f t="shared" si="1"/>
        <v>10</v>
      </c>
      <c r="H28" s="60">
        <f t="shared" si="1"/>
        <v>2</v>
      </c>
      <c r="I28" s="60">
        <f t="shared" si="1"/>
        <v>4</v>
      </c>
      <c r="J28" s="60">
        <f t="shared" si="1"/>
        <v>186</v>
      </c>
      <c r="K28" s="60">
        <f t="shared" si="1"/>
        <v>0</v>
      </c>
      <c r="L28" s="60">
        <f t="shared" si="1"/>
        <v>5</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182</v>
      </c>
      <c r="E35" s="57">
        <f aca="true" t="shared" si="2" ref="E35:M35">SUM(E36:E37)</f>
        <v>169</v>
      </c>
      <c r="F35" s="57">
        <f t="shared" si="2"/>
        <v>175</v>
      </c>
      <c r="G35" s="57">
        <f t="shared" si="2"/>
        <v>149</v>
      </c>
      <c r="H35" s="57">
        <f t="shared" si="2"/>
        <v>146</v>
      </c>
      <c r="I35" s="57">
        <f t="shared" si="2"/>
        <v>3</v>
      </c>
      <c r="J35" s="57">
        <f t="shared" si="2"/>
        <v>23</v>
      </c>
      <c r="K35" s="57">
        <f>SUM(K36:K37)</f>
        <v>0</v>
      </c>
      <c r="L35" s="57">
        <f t="shared" si="2"/>
        <v>7</v>
      </c>
      <c r="M35" s="57">
        <f t="shared" si="2"/>
        <v>2</v>
      </c>
      <c r="O35" s="107"/>
    </row>
    <row r="36" spans="1:15" ht="18.75" customHeight="1">
      <c r="A36" s="56">
        <v>2</v>
      </c>
      <c r="B36" s="176" t="s">
        <v>51</v>
      </c>
      <c r="C36" s="58" t="s">
        <v>184</v>
      </c>
      <c r="D36" s="71">
        <f>'Розділ 3'!E67+'Розділ 3'!D67</f>
        <v>167</v>
      </c>
      <c r="E36" s="31">
        <f>'Розділ 3'!E67</f>
        <v>154</v>
      </c>
      <c r="F36" s="31">
        <f>'Розділ 3'!F67</f>
        <v>160</v>
      </c>
      <c r="G36" s="31">
        <f>'Розділ 3'!G67</f>
        <v>134</v>
      </c>
      <c r="H36" s="31">
        <f>'Розділ 3'!I67</f>
        <v>131</v>
      </c>
      <c r="I36" s="31">
        <f>'Розділ 3'!K67</f>
        <v>3</v>
      </c>
      <c r="J36" s="31">
        <f>'Розділ 3'!L67</f>
        <v>23</v>
      </c>
      <c r="K36" s="31">
        <f>'Розділ 3'!M67</f>
        <v>0</v>
      </c>
      <c r="L36" s="31">
        <f>'Розділ 3'!Q67</f>
        <v>7</v>
      </c>
      <c r="M36" s="31">
        <f>'Розділ 3'!R67</f>
        <v>2</v>
      </c>
      <c r="O36" s="107"/>
    </row>
    <row r="37" spans="1:15" ht="20.25" customHeight="1">
      <c r="A37" s="56">
        <v>3</v>
      </c>
      <c r="B37" s="177"/>
      <c r="C37" s="58" t="s">
        <v>185</v>
      </c>
      <c r="D37" s="31">
        <f>'Розділ 4'!E28+'Розділ 4'!D28</f>
        <v>15</v>
      </c>
      <c r="E37" s="31">
        <f>'Розділ 4'!E28</f>
        <v>15</v>
      </c>
      <c r="F37" s="31">
        <f>'Розділ 4'!F28</f>
        <v>15</v>
      </c>
      <c r="G37" s="31">
        <f>'Розділ 4'!G28</f>
        <v>15</v>
      </c>
      <c r="H37" s="31">
        <f>'Розділ 4'!H28</f>
        <v>15</v>
      </c>
      <c r="I37" s="31">
        <f>'Розділ 4'!J28</f>
        <v>0</v>
      </c>
      <c r="J37" s="31">
        <f>'Розділ 4'!K28</f>
        <v>0</v>
      </c>
      <c r="K37" s="31">
        <f>'Розділ 4'!L28</f>
        <v>0</v>
      </c>
      <c r="L37" s="31">
        <f>'Розділ 4'!M28</f>
        <v>0</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&amp;L318F051E&amp;CФорма № 2-Ц, Підрозділ: Срібнянський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4</v>
      </c>
      <c r="D10" s="28"/>
      <c r="E10" s="28">
        <v>15568</v>
      </c>
      <c r="F10" s="28">
        <v>15568</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v>1</v>
      </c>
      <c r="D12" s="28"/>
      <c r="E12" s="28">
        <v>4041</v>
      </c>
      <c r="F12" s="28">
        <v>4041</v>
      </c>
      <c r="G12" s="28"/>
      <c r="H12" s="64"/>
      <c r="I12" s="69"/>
      <c r="J12" s="69"/>
      <c r="K12" s="13"/>
      <c r="L12" s="26"/>
      <c r="M12" s="26"/>
    </row>
    <row r="13" spans="1:13" ht="27.75" customHeight="1">
      <c r="A13" s="3">
        <v>6</v>
      </c>
      <c r="B13" s="34" t="s">
        <v>204</v>
      </c>
      <c r="C13" s="26">
        <v>5</v>
      </c>
      <c r="D13" s="26"/>
      <c r="E13" s="28">
        <v>19609</v>
      </c>
      <c r="F13" s="28">
        <v>19609</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&amp;L318F051E&amp;CФорма № 2-Ц, Підрозділ: Срібнянський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3</v>
      </c>
      <c r="E9" s="31">
        <v>9</v>
      </c>
      <c r="F9" s="28">
        <v>11</v>
      </c>
      <c r="G9" s="31">
        <v>7</v>
      </c>
      <c r="H9" s="31"/>
      <c r="I9" s="31">
        <v>7</v>
      </c>
      <c r="J9" s="31"/>
      <c r="K9" s="31">
        <v>1</v>
      </c>
      <c r="L9" s="31">
        <v>3</v>
      </c>
      <c r="M9" s="28"/>
      <c r="N9" s="28">
        <v>426733</v>
      </c>
      <c r="O9" s="28"/>
      <c r="P9" s="28"/>
      <c r="Q9" s="28">
        <v>1</v>
      </c>
      <c r="R9" s="28"/>
      <c r="S9" s="67"/>
      <c r="T9" s="65"/>
    </row>
    <row r="10" spans="1:20" ht="18" customHeight="1">
      <c r="A10" s="3">
        <v>2</v>
      </c>
      <c r="B10" s="210" t="s">
        <v>63</v>
      </c>
      <c r="C10" s="5" t="s">
        <v>110</v>
      </c>
      <c r="D10" s="28"/>
      <c r="E10" s="28">
        <v>1</v>
      </c>
      <c r="F10" s="28">
        <v>1</v>
      </c>
      <c r="G10" s="28"/>
      <c r="H10" s="28"/>
      <c r="I10" s="28"/>
      <c r="J10" s="28"/>
      <c r="K10" s="28"/>
      <c r="L10" s="28">
        <v>1</v>
      </c>
      <c r="M10" s="28"/>
      <c r="N10" s="28">
        <v>15800</v>
      </c>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3</v>
      </c>
      <c r="E12" s="28">
        <v>8</v>
      </c>
      <c r="F12" s="28">
        <v>10</v>
      </c>
      <c r="G12" s="28">
        <v>7</v>
      </c>
      <c r="H12" s="28"/>
      <c r="I12" s="28">
        <v>7</v>
      </c>
      <c r="J12" s="28"/>
      <c r="K12" s="28">
        <v>1</v>
      </c>
      <c r="L12" s="28">
        <v>2</v>
      </c>
      <c r="M12" s="28"/>
      <c r="N12" s="28">
        <v>410933</v>
      </c>
      <c r="O12" s="28"/>
      <c r="P12" s="28"/>
      <c r="Q12" s="28">
        <v>1</v>
      </c>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v>
      </c>
      <c r="E26" s="28">
        <v>45</v>
      </c>
      <c r="F26" s="28">
        <v>48</v>
      </c>
      <c r="G26" s="28">
        <v>41</v>
      </c>
      <c r="H26" s="28">
        <v>16</v>
      </c>
      <c r="I26" s="28">
        <v>40</v>
      </c>
      <c r="J26" s="28"/>
      <c r="K26" s="28">
        <v>1</v>
      </c>
      <c r="L26" s="28">
        <v>6</v>
      </c>
      <c r="M26" s="28"/>
      <c r="N26" s="28">
        <v>2583006</v>
      </c>
      <c r="O26" s="28">
        <v>1728843</v>
      </c>
      <c r="P26" s="28"/>
      <c r="Q26" s="28"/>
      <c r="R26" s="28"/>
    </row>
    <row r="27" spans="1:18" ht="15" customHeight="1">
      <c r="A27" s="3">
        <v>19</v>
      </c>
      <c r="B27" s="210" t="s">
        <v>51</v>
      </c>
      <c r="C27" s="5" t="s">
        <v>116</v>
      </c>
      <c r="D27" s="28"/>
      <c r="E27" s="28">
        <v>1</v>
      </c>
      <c r="F27" s="28">
        <v>1</v>
      </c>
      <c r="G27" s="28"/>
      <c r="H27" s="28"/>
      <c r="I27" s="28"/>
      <c r="J27" s="28"/>
      <c r="K27" s="28"/>
      <c r="L27" s="28">
        <v>1</v>
      </c>
      <c r="M27" s="28"/>
      <c r="N27" s="28">
        <v>6230</v>
      </c>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v>1</v>
      </c>
      <c r="E31" s="28">
        <v>1</v>
      </c>
      <c r="F31" s="28">
        <v>2</v>
      </c>
      <c r="G31" s="28">
        <v>1</v>
      </c>
      <c r="H31" s="28"/>
      <c r="I31" s="28">
        <v>1</v>
      </c>
      <c r="J31" s="28"/>
      <c r="K31" s="28"/>
      <c r="L31" s="28">
        <v>1</v>
      </c>
      <c r="M31" s="28"/>
      <c r="N31" s="28">
        <v>36229</v>
      </c>
      <c r="O31" s="28">
        <v>3080</v>
      </c>
      <c r="P31" s="28"/>
      <c r="Q31" s="28"/>
      <c r="R31" s="28"/>
    </row>
    <row r="32" spans="1:18" ht="15" customHeight="1">
      <c r="A32" s="3">
        <v>24</v>
      </c>
      <c r="B32" s="233"/>
      <c r="C32" s="5" t="s">
        <v>121</v>
      </c>
      <c r="D32" s="28"/>
      <c r="E32" s="28">
        <v>1</v>
      </c>
      <c r="F32" s="28">
        <v>1</v>
      </c>
      <c r="G32" s="28">
        <v>1</v>
      </c>
      <c r="H32" s="28"/>
      <c r="I32" s="28">
        <v>1</v>
      </c>
      <c r="J32" s="28"/>
      <c r="K32" s="28"/>
      <c r="L32" s="28"/>
      <c r="M32" s="28"/>
      <c r="N32" s="28">
        <v>26430</v>
      </c>
      <c r="O32" s="28">
        <v>26430</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v>
      </c>
      <c r="E34" s="28">
        <v>42</v>
      </c>
      <c r="F34" s="28">
        <v>44</v>
      </c>
      <c r="G34" s="28">
        <v>39</v>
      </c>
      <c r="H34" s="28">
        <v>16</v>
      </c>
      <c r="I34" s="28">
        <v>38</v>
      </c>
      <c r="J34" s="28"/>
      <c r="K34" s="28">
        <v>1</v>
      </c>
      <c r="L34" s="28">
        <v>4</v>
      </c>
      <c r="M34" s="28"/>
      <c r="N34" s="28">
        <v>2514117</v>
      </c>
      <c r="O34" s="28">
        <v>1699333</v>
      </c>
      <c r="P34" s="28"/>
      <c r="Q34" s="28"/>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7</v>
      </c>
      <c r="F36" s="28">
        <v>9</v>
      </c>
      <c r="G36" s="28">
        <v>5</v>
      </c>
      <c r="H36" s="28"/>
      <c r="I36" s="28">
        <v>5</v>
      </c>
      <c r="J36" s="28"/>
      <c r="K36" s="28">
        <v>1</v>
      </c>
      <c r="L36" s="28">
        <v>3</v>
      </c>
      <c r="M36" s="28"/>
      <c r="N36" s="28">
        <v>81051</v>
      </c>
      <c r="O36" s="28">
        <v>21688</v>
      </c>
      <c r="P36" s="28">
        <v>1800</v>
      </c>
      <c r="Q36" s="28"/>
      <c r="R36" s="28"/>
    </row>
    <row r="37" spans="1:18" ht="15" customHeight="1">
      <c r="A37" s="3">
        <v>29</v>
      </c>
      <c r="B37" s="208" t="s">
        <v>143</v>
      </c>
      <c r="C37" s="209"/>
      <c r="D37" s="28">
        <v>2</v>
      </c>
      <c r="E37" s="28">
        <v>7</v>
      </c>
      <c r="F37" s="28">
        <v>9</v>
      </c>
      <c r="G37" s="28">
        <v>5</v>
      </c>
      <c r="H37" s="28"/>
      <c r="I37" s="28">
        <v>5</v>
      </c>
      <c r="J37" s="28"/>
      <c r="K37" s="28">
        <v>1</v>
      </c>
      <c r="L37" s="28">
        <v>3</v>
      </c>
      <c r="M37" s="28"/>
      <c r="N37" s="28">
        <v>81051</v>
      </c>
      <c r="O37" s="28">
        <v>21688</v>
      </c>
      <c r="P37" s="28">
        <v>1800</v>
      </c>
      <c r="Q37" s="28"/>
      <c r="R37" s="28"/>
    </row>
    <row r="38" spans="1:18" ht="32.25" customHeight="1">
      <c r="A38" s="3">
        <v>30</v>
      </c>
      <c r="B38" s="233" t="s">
        <v>51</v>
      </c>
      <c r="C38" s="5" t="s">
        <v>258</v>
      </c>
      <c r="D38" s="28">
        <v>1</v>
      </c>
      <c r="E38" s="28">
        <v>3</v>
      </c>
      <c r="F38" s="28">
        <v>4</v>
      </c>
      <c r="G38" s="28">
        <v>3</v>
      </c>
      <c r="H38" s="28"/>
      <c r="I38" s="28">
        <v>3</v>
      </c>
      <c r="J38" s="28"/>
      <c r="K38" s="28"/>
      <c r="L38" s="28">
        <v>1</v>
      </c>
      <c r="M38" s="28"/>
      <c r="N38" s="28">
        <v>13423</v>
      </c>
      <c r="O38" s="28">
        <v>7023</v>
      </c>
      <c r="P38" s="28">
        <v>800</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1</v>
      </c>
      <c r="E41" s="28"/>
      <c r="F41" s="28">
        <v>1</v>
      </c>
      <c r="G41" s="28">
        <v>1</v>
      </c>
      <c r="H41" s="28"/>
      <c r="I41" s="28">
        <v>1</v>
      </c>
      <c r="J41" s="28"/>
      <c r="K41" s="28"/>
      <c r="L41" s="28"/>
      <c r="M41" s="28"/>
      <c r="N41" s="28">
        <v>29328</v>
      </c>
      <c r="O41" s="28">
        <v>12665</v>
      </c>
      <c r="P41" s="28">
        <v>1000</v>
      </c>
      <c r="Q41" s="28"/>
      <c r="R41" s="28"/>
    </row>
    <row r="42" spans="1:18" ht="39.75" customHeight="1">
      <c r="A42" s="3">
        <v>34</v>
      </c>
      <c r="B42" s="233"/>
      <c r="C42" s="5" t="s">
        <v>127</v>
      </c>
      <c r="D42" s="28"/>
      <c r="E42" s="28">
        <v>2</v>
      </c>
      <c r="F42" s="28">
        <v>2</v>
      </c>
      <c r="G42" s="28">
        <v>1</v>
      </c>
      <c r="H42" s="28"/>
      <c r="I42" s="28">
        <v>1</v>
      </c>
      <c r="J42" s="28"/>
      <c r="K42" s="28">
        <v>1</v>
      </c>
      <c r="L42" s="28"/>
      <c r="M42" s="28"/>
      <c r="N42" s="28">
        <v>6783</v>
      </c>
      <c r="O42" s="28">
        <v>2000</v>
      </c>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v>
      </c>
      <c r="E46" s="28">
        <v>22</v>
      </c>
      <c r="F46" s="28">
        <v>20</v>
      </c>
      <c r="G46" s="28">
        <v>20</v>
      </c>
      <c r="H46" s="28"/>
      <c r="I46" s="28">
        <v>20</v>
      </c>
      <c r="J46" s="28"/>
      <c r="K46" s="28"/>
      <c r="L46" s="28"/>
      <c r="M46" s="28"/>
      <c r="N46" s="28">
        <v>542850</v>
      </c>
      <c r="O46" s="28"/>
      <c r="P46" s="28"/>
      <c r="Q46" s="28">
        <v>3</v>
      </c>
      <c r="R46" s="28">
        <v>1</v>
      </c>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6</v>
      </c>
      <c r="F50" s="28">
        <v>6</v>
      </c>
      <c r="G50" s="28">
        <v>4</v>
      </c>
      <c r="H50" s="28"/>
      <c r="I50" s="28">
        <v>3</v>
      </c>
      <c r="J50" s="28"/>
      <c r="K50" s="28"/>
      <c r="L50" s="28">
        <v>2</v>
      </c>
      <c r="M50" s="28"/>
      <c r="N50" s="28"/>
      <c r="O50" s="28"/>
      <c r="P50" s="28"/>
      <c r="Q50" s="28">
        <v>1</v>
      </c>
      <c r="R50" s="28">
        <v>1</v>
      </c>
    </row>
    <row r="51" spans="1:18" ht="15" customHeight="1">
      <c r="A51" s="3">
        <v>43</v>
      </c>
      <c r="B51" s="210" t="s">
        <v>51</v>
      </c>
      <c r="C51" s="5" t="s">
        <v>131</v>
      </c>
      <c r="D51" s="28"/>
      <c r="E51" s="28"/>
      <c r="F51" s="28"/>
      <c r="G51" s="28"/>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1</v>
      </c>
      <c r="E53" s="28">
        <v>6</v>
      </c>
      <c r="F53" s="28">
        <v>6</v>
      </c>
      <c r="G53" s="28">
        <v>4</v>
      </c>
      <c r="H53" s="28"/>
      <c r="I53" s="28">
        <v>3</v>
      </c>
      <c r="J53" s="28"/>
      <c r="K53" s="28"/>
      <c r="L53" s="28">
        <v>2</v>
      </c>
      <c r="M53" s="28"/>
      <c r="N53" s="28"/>
      <c r="O53" s="28"/>
      <c r="P53" s="28"/>
      <c r="Q53" s="28">
        <v>1</v>
      </c>
      <c r="R53" s="28">
        <v>1</v>
      </c>
    </row>
    <row r="54" spans="1:18" ht="26.25" customHeight="1">
      <c r="A54" s="3">
        <v>46</v>
      </c>
      <c r="B54" s="208" t="s">
        <v>134</v>
      </c>
      <c r="C54" s="209"/>
      <c r="D54" s="28"/>
      <c r="E54" s="28">
        <v>1</v>
      </c>
      <c r="F54" s="28">
        <v>1</v>
      </c>
      <c r="G54" s="28">
        <v>1</v>
      </c>
      <c r="H54" s="28"/>
      <c r="I54" s="28">
        <v>1</v>
      </c>
      <c r="J54" s="28"/>
      <c r="K54" s="28"/>
      <c r="L54" s="28"/>
      <c r="M54" s="28"/>
      <c r="N54" s="28"/>
      <c r="O54" s="28"/>
      <c r="P54" s="28"/>
      <c r="Q54" s="28"/>
      <c r="R54" s="28"/>
    </row>
    <row r="55" spans="1:18" ht="24.75" customHeight="1">
      <c r="A55" s="3">
        <v>47</v>
      </c>
      <c r="B55" s="208" t="s">
        <v>135</v>
      </c>
      <c r="C55" s="209"/>
      <c r="D55" s="28">
        <v>3</v>
      </c>
      <c r="E55" s="28">
        <v>62</v>
      </c>
      <c r="F55" s="28">
        <v>64</v>
      </c>
      <c r="G55" s="28">
        <v>55</v>
      </c>
      <c r="H55" s="28">
        <v>6</v>
      </c>
      <c r="I55" s="28">
        <v>54</v>
      </c>
      <c r="J55" s="28"/>
      <c r="K55" s="28"/>
      <c r="L55" s="28">
        <v>9</v>
      </c>
      <c r="M55" s="28"/>
      <c r="N55" s="28">
        <v>400</v>
      </c>
      <c r="O55" s="28">
        <v>400</v>
      </c>
      <c r="P55" s="28"/>
      <c r="Q55" s="28">
        <v>1</v>
      </c>
      <c r="R55" s="28"/>
    </row>
    <row r="56" spans="1:18" ht="15" customHeight="1">
      <c r="A56" s="3">
        <v>48</v>
      </c>
      <c r="B56" s="210" t="s">
        <v>51</v>
      </c>
      <c r="C56" s="5" t="s">
        <v>136</v>
      </c>
      <c r="D56" s="28">
        <v>3</v>
      </c>
      <c r="E56" s="28">
        <v>30</v>
      </c>
      <c r="F56" s="28">
        <v>33</v>
      </c>
      <c r="G56" s="28">
        <v>28</v>
      </c>
      <c r="H56" s="28">
        <v>3</v>
      </c>
      <c r="I56" s="28">
        <v>28</v>
      </c>
      <c r="J56" s="28"/>
      <c r="K56" s="28"/>
      <c r="L56" s="28">
        <v>5</v>
      </c>
      <c r="M56" s="28"/>
      <c r="N56" s="28"/>
      <c r="O56" s="28"/>
      <c r="P56" s="28"/>
      <c r="Q56" s="28"/>
      <c r="R56" s="28"/>
    </row>
    <row r="57" spans="1:18" ht="15" customHeight="1">
      <c r="A57" s="3">
        <v>49</v>
      </c>
      <c r="B57" s="210"/>
      <c r="C57" s="5" t="s">
        <v>137</v>
      </c>
      <c r="D57" s="28"/>
      <c r="E57" s="28">
        <v>28</v>
      </c>
      <c r="F57" s="28">
        <v>27</v>
      </c>
      <c r="G57" s="28">
        <v>23</v>
      </c>
      <c r="H57" s="28">
        <v>3</v>
      </c>
      <c r="I57" s="28">
        <v>23</v>
      </c>
      <c r="J57" s="28"/>
      <c r="K57" s="28"/>
      <c r="L57" s="28">
        <v>4</v>
      </c>
      <c r="M57" s="28"/>
      <c r="N57" s="28"/>
      <c r="O57" s="28"/>
      <c r="P57" s="28"/>
      <c r="Q57" s="28">
        <v>1</v>
      </c>
      <c r="R57" s="28"/>
    </row>
    <row r="58" spans="1:18" ht="22.5" customHeight="1">
      <c r="A58" s="3">
        <v>50</v>
      </c>
      <c r="B58" s="210"/>
      <c r="C58" s="5" t="s">
        <v>138</v>
      </c>
      <c r="D58" s="28"/>
      <c r="E58" s="28"/>
      <c r="F58" s="28"/>
      <c r="G58" s="28"/>
      <c r="H58" s="28"/>
      <c r="I58" s="28"/>
      <c r="J58" s="28"/>
      <c r="K58" s="28"/>
      <c r="L58" s="28"/>
      <c r="M58" s="28"/>
      <c r="N58" s="28"/>
      <c r="O58" s="28"/>
      <c r="P58" s="28"/>
      <c r="Q58" s="28"/>
      <c r="R58" s="28"/>
    </row>
    <row r="59" spans="1:18" ht="13.5" customHeight="1">
      <c r="A59" s="3">
        <v>51</v>
      </c>
      <c r="B59" s="210"/>
      <c r="C59" s="5" t="s">
        <v>139</v>
      </c>
      <c r="D59" s="28"/>
      <c r="E59" s="28">
        <v>1</v>
      </c>
      <c r="F59" s="28">
        <v>1</v>
      </c>
      <c r="G59" s="28">
        <v>1</v>
      </c>
      <c r="H59" s="28"/>
      <c r="I59" s="28">
        <v>1</v>
      </c>
      <c r="J59" s="28"/>
      <c r="K59" s="28"/>
      <c r="L59" s="28"/>
      <c r="M59" s="28"/>
      <c r="N59" s="28"/>
      <c r="O59" s="28"/>
      <c r="P59" s="28"/>
      <c r="Q59" s="28"/>
      <c r="R59" s="28"/>
    </row>
    <row r="60" spans="1:18" ht="26.25" customHeight="1">
      <c r="A60" s="3">
        <v>52</v>
      </c>
      <c r="B60" s="208" t="s">
        <v>140</v>
      </c>
      <c r="C60" s="209"/>
      <c r="D60" s="28"/>
      <c r="E60" s="28">
        <v>1</v>
      </c>
      <c r="F60" s="28"/>
      <c r="G60" s="28"/>
      <c r="H60" s="28"/>
      <c r="I60" s="28"/>
      <c r="J60" s="28"/>
      <c r="K60" s="28"/>
      <c r="L60" s="28"/>
      <c r="M60" s="28"/>
      <c r="N60" s="28"/>
      <c r="O60" s="28"/>
      <c r="P60" s="28"/>
      <c r="Q60" s="28">
        <v>1</v>
      </c>
      <c r="R60" s="28"/>
    </row>
    <row r="61" spans="1:18" ht="13.5" customHeight="1">
      <c r="A61" s="3">
        <v>53</v>
      </c>
      <c r="B61" s="210" t="s">
        <v>51</v>
      </c>
      <c r="C61" s="5" t="s">
        <v>141</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v>1</v>
      </c>
      <c r="F65" s="28">
        <v>1</v>
      </c>
      <c r="G65" s="28">
        <v>1</v>
      </c>
      <c r="H65" s="28"/>
      <c r="I65" s="28">
        <v>1</v>
      </c>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13</v>
      </c>
      <c r="E67" s="27">
        <f aca="true" t="shared" si="0" ref="E67:R67">SUM(E9,E20,E26,E36,E46,E47,E50,E54,E55,E60,E64:E66)</f>
        <v>154</v>
      </c>
      <c r="F67" s="27">
        <f t="shared" si="0"/>
        <v>160</v>
      </c>
      <c r="G67" s="27">
        <f t="shared" si="0"/>
        <v>134</v>
      </c>
      <c r="H67" s="27">
        <f t="shared" si="0"/>
        <v>22</v>
      </c>
      <c r="I67" s="27">
        <f t="shared" si="0"/>
        <v>131</v>
      </c>
      <c r="J67" s="27">
        <f t="shared" si="0"/>
        <v>0</v>
      </c>
      <c r="K67" s="27">
        <f t="shared" si="0"/>
        <v>3</v>
      </c>
      <c r="L67" s="27">
        <f t="shared" si="0"/>
        <v>23</v>
      </c>
      <c r="M67" s="27">
        <f>SUM(M9,M20,M26,M36,M46,M47,M50,M54,M55,M60,M64:M66)</f>
        <v>0</v>
      </c>
      <c r="N67" s="27">
        <f t="shared" si="0"/>
        <v>3634040</v>
      </c>
      <c r="O67" s="27">
        <f t="shared" si="0"/>
        <v>1750931</v>
      </c>
      <c r="P67" s="27">
        <f t="shared" si="0"/>
        <v>1800</v>
      </c>
      <c r="Q67" s="27">
        <f>SUM(Q9,Q20,Q26,Q36,Q46,Q47,Q50,Q54,Q55,Q60,Q64:Q66)</f>
        <v>7</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&amp;L318F051E&amp;CФорма № 2-Ц, Підрозділ: Срібнянський районний суд Чернігівської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2</v>
      </c>
      <c r="F7" s="28">
        <v>2</v>
      </c>
      <c r="G7" s="28">
        <v>2</v>
      </c>
      <c r="H7" s="28">
        <v>2</v>
      </c>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c r="E9" s="26">
        <v>2</v>
      </c>
      <c r="F9" s="26">
        <v>2</v>
      </c>
      <c r="G9" s="26">
        <v>2</v>
      </c>
      <c r="H9" s="26">
        <v>2</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c r="F12" s="26"/>
      <c r="G12" s="26"/>
      <c r="H12" s="26"/>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c r="E15" s="26">
        <v>11</v>
      </c>
      <c r="F15" s="26">
        <v>11</v>
      </c>
      <c r="G15" s="26">
        <v>11</v>
      </c>
      <c r="H15" s="26">
        <v>11</v>
      </c>
      <c r="I15" s="26"/>
      <c r="J15" s="26"/>
      <c r="K15" s="26"/>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2</v>
      </c>
      <c r="F18" s="26">
        <v>2</v>
      </c>
      <c r="G18" s="26">
        <v>2</v>
      </c>
      <c r="H18" s="26">
        <v>2</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0</v>
      </c>
      <c r="E28" s="26">
        <f t="shared" si="0"/>
        <v>15</v>
      </c>
      <c r="F28" s="26">
        <f t="shared" si="0"/>
        <v>15</v>
      </c>
      <c r="G28" s="26">
        <f t="shared" si="0"/>
        <v>15</v>
      </c>
      <c r="H28" s="26">
        <f t="shared" si="0"/>
        <v>15</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&amp;L318F051E&amp;CФорма № 2-Ц, Підрозділ: Срібнянський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&amp;L318F051E&amp;CФорма № 2-Ц, Підрозділ: Срібнянський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2</v>
      </c>
    </row>
    <row r="5" spans="1:9" ht="16.5" customHeight="1">
      <c r="A5" s="29">
        <v>2</v>
      </c>
      <c r="B5" s="262" t="s">
        <v>236</v>
      </c>
      <c r="C5" s="296" t="s">
        <v>230</v>
      </c>
      <c r="D5" s="296"/>
      <c r="E5" s="296"/>
      <c r="F5" s="296"/>
      <c r="G5" s="296"/>
      <c r="H5" s="296"/>
      <c r="I5" s="28"/>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62</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2</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alignWithMargins="0">
    <oddFooter>&amp;L318F051E&amp;CФорма № 2-Ц, Підрозділ: Срібнянський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&amp;L318F051E&amp;C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Кан</cp:lastModifiedBy>
  <cp:lastPrinted>2014-11-21T11:30:01Z</cp:lastPrinted>
  <dcterms:created xsi:type="dcterms:W3CDTF">1996-10-08T23:32:33Z</dcterms:created>
  <dcterms:modified xsi:type="dcterms:W3CDTF">2015-02-03T07:17:59Z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2-Ц_00746_4.2014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318AE95A</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