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<sst xmlns="http://schemas.openxmlformats.org/spreadsheetml/2006/main" count="173" uniqueCount="142">
  <si>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</si>
  <si>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</si>
  <si>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</si>
  <si>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</si>
  <si>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</si>
  <si>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</si>
  <si>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</si>
  <si>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</si>
  <si>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</si>
  <si>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</si>
  <si>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</si>
  <si>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</si>
  <si>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</si>
  <si>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</si>
  <si>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</si>
  <si>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</si>
  <si>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</si>
  <si>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</si>
  <si>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</si>
  <si>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</si>
  <si>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</si>
  <si>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</si>
  <si>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</si>
  <si>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</si>
  <si>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</si>
  <si>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</si>
  <si>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</si>
  <si>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</si>
  <si>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</si>
  <si>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</si>
  <si>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</si>
  <si>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</si>
  <si>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</si>
  <si>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</si>
  <si>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</si>
  <si>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</si>
  <si>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</si>
  <si>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</si>
  <si>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</si>
  <si>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</si>
  <si>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</si>
  <si>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</si>
  <si>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</si>
  <si>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</si>
  <si>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</si>
  <si>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</si>
  <si>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</si>
  <si>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</si>
  <si>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</si>
  <si>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</si>
  <si>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</si>
  <si>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</si>
  <si>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</si>
  <si>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</si>
  <si>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</si>
  <si>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</si>
  <si>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</si>
  <si>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</si>
  <si>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</si>
  <si>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</si>
  <si>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</si>
  <si>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</si>
  <si>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</si>
  <si>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</si>
  <si>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</si>
  <si>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</si>
  <si>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</si>
  <si>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</si>
  <si>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</si>
  <si>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</si>
  <si>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</si>
  <si>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</si>
  <si>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</si>
  <si>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</si>
  <si>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</si>
  <si>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</si>
  <si>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</si>
  <si>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</si>
  <si>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</si>
  <si>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</si>
  <si>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</si>
  <si>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</si>
  <si>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</si>
  <si>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</si>
  <si>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</si>
  <si>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</si>
  <si>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</si>
  <si>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</si>
  <si>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</si>
  <si>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</si>
  <si>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</si>
  <si>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</si>
  <si>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</si>
  <si>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</si>
  <si>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</si>
  <si>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</si>
  <si>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</si>
  <si>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</si>
  <si>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</si>
  <si>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</si>
  <si>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</si>
  <si>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</si>
  <si>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</si>
  <si>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</si>
  <si>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</si>
  <si>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</si>
  <si>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</si>
  <si>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</si>
  <si>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</si>
  <si>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</si>
  <si>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</si>
  <si>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</si>
  <si>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</si>
  <si>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</si>
  <si>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</si>
  <si>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</si>
  <si>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</si>
  <si>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</si>
  <si>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</si>
  <si>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</si>
  <si>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</si>
  <si>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</si>
  <si>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</si>
  <si>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</si>
  <si>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</si>
  <si>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</si>
  <si>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</si>
  <si>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</si>
  <si>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</si>
  <si>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</si>
  <si>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</si>
  <si>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</si>
  <si>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</si>
  <si>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</si>
  <si>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</si>
  <si>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І.О. Черних</t>
  </si>
  <si>
    <t>6 січня 2016 року</t>
  </si>
  <si>
    <t>2015 рік</t>
  </si>
  <si>
    <t>Московський районний суд м.Харкова</t>
  </si>
  <si>
    <t>61153. Харківська область</t>
  </si>
  <si>
    <t>м. Харків</t>
  </si>
  <si>
    <t>пр. Ювілейний. 38е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</si>
</sst>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1006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646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/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360</v>
      </c>
      <c r="I10" s="34">
        <v>154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51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309</v>
      </c>
      <c r="I12" s="34">
        <f>I10</f>
        <v>154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/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57</v>
      </c>
      <c r="I15" s="23">
        <v>27</v>
      </c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>
        <v>31</v>
      </c>
      <c r="I16" s="23">
        <v>10</v>
      </c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>
        <v>6</v>
      </c>
      <c r="I17" s="23">
        <v>1</v>
      </c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>
        <v>23</v>
      </c>
      <c r="I18" s="23">
        <v>11</v>
      </c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>
        <v>30</v>
      </c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548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5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1748</v>
      </c>
      <c r="H26" s="55">
        <f>SUM(H27:H42)</f>
        <v>1738</v>
      </c>
      <c r="I26" s="34">
        <f>SUM(I27:I42)</f>
        <v>155</v>
      </c>
    </row>
    <row r="27" spans="1:21" ht="18" customHeight="1">
      <c r="A27" s="225" t="s">
        <v>62</v>
      </c>
      <c r="B27" s="226"/>
      <c r="C27" s="200" t="s">
        <v>28</v>
      </c>
      <c r="D27" s="201"/>
      <c r="E27" s="202"/>
      <c r="F27" s="13">
        <v>2</v>
      </c>
      <c r="G27" s="22">
        <v>47</v>
      </c>
      <c r="H27" s="22">
        <v>47</v>
      </c>
      <c r="I27" s="23">
        <v>10</v>
      </c>
      <c r="U27" s="54"/>
    </row>
    <row r="28" spans="1:21" ht="18" customHeight="1">
      <c r="A28" s="225"/>
      <c r="B28" s="226"/>
      <c r="C28" s="200" t="s">
        <v>29</v>
      </c>
      <c r="D28" s="201"/>
      <c r="E28" s="202"/>
      <c r="F28" s="13">
        <v>3</v>
      </c>
      <c r="G28" s="22">
        <v>291</v>
      </c>
      <c r="H28" s="22">
        <v>291</v>
      </c>
      <c r="I28" s="23">
        <v>63</v>
      </c>
      <c r="J28" s="46"/>
      <c r="U28" s="54"/>
    </row>
    <row r="29" spans="1:21" ht="18" customHeight="1">
      <c r="A29" s="225"/>
      <c r="B29" s="226"/>
      <c r="C29" s="200" t="s">
        <v>48</v>
      </c>
      <c r="D29" s="201"/>
      <c r="E29" s="202"/>
      <c r="F29" s="13">
        <v>4</v>
      </c>
      <c r="G29" s="22">
        <v>9</v>
      </c>
      <c r="H29" s="22">
        <v>9</v>
      </c>
      <c r="I29" s="23">
        <v>1</v>
      </c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/>
      <c r="H30" s="22"/>
      <c r="I30" s="23"/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>
        <v>124</v>
      </c>
      <c r="H31" s="22">
        <v>124</v>
      </c>
      <c r="I31" s="23">
        <v>27</v>
      </c>
      <c r="J31" s="46"/>
      <c r="U31" s="54"/>
    </row>
    <row r="32" spans="1:21" ht="18" customHeight="1">
      <c r="A32" s="225"/>
      <c r="B32" s="226"/>
      <c r="C32" s="200" t="s">
        <v>32</v>
      </c>
      <c r="D32" s="201"/>
      <c r="E32" s="202"/>
      <c r="F32" s="13">
        <v>7</v>
      </c>
      <c r="G32" s="22">
        <v>154</v>
      </c>
      <c r="H32" s="22">
        <v>154</v>
      </c>
      <c r="I32" s="23">
        <v>15</v>
      </c>
      <c r="J32" s="46"/>
      <c r="U32" s="54"/>
    </row>
    <row r="33" spans="1:21" ht="18" customHeight="1">
      <c r="A33" s="225"/>
      <c r="B33" s="226"/>
      <c r="C33" s="200" t="s">
        <v>33</v>
      </c>
      <c r="D33" s="201"/>
      <c r="E33" s="202"/>
      <c r="F33" s="13">
        <v>8</v>
      </c>
      <c r="G33" s="22">
        <v>10</v>
      </c>
      <c r="H33" s="22">
        <v>10</v>
      </c>
      <c r="I33" s="23"/>
      <c r="J33" s="46"/>
      <c r="U33" s="54"/>
    </row>
    <row r="34" spans="1:21" ht="18" customHeight="1">
      <c r="A34" s="225"/>
      <c r="B34" s="226"/>
      <c r="C34" s="197" t="s">
        <v>37</v>
      </c>
      <c r="D34" s="200" t="s">
        <v>34</v>
      </c>
      <c r="E34" s="202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198"/>
      <c r="D35" s="200" t="s">
        <v>35</v>
      </c>
      <c r="E35" s="203"/>
      <c r="F35" s="13">
        <v>10</v>
      </c>
      <c r="G35" s="22">
        <v>2</v>
      </c>
      <c r="H35" s="22">
        <v>2</v>
      </c>
      <c r="I35" s="23"/>
      <c r="J35" s="46"/>
      <c r="U35" s="54"/>
    </row>
    <row r="36" spans="1:21" ht="18" customHeight="1">
      <c r="A36" s="225"/>
      <c r="B36" s="226"/>
      <c r="C36" s="199"/>
      <c r="D36" s="200" t="s">
        <v>36</v>
      </c>
      <c r="E36" s="202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00" t="s">
        <v>39</v>
      </c>
      <c r="D38" s="201"/>
      <c r="E38" s="202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00" t="s">
        <v>40</v>
      </c>
      <c r="D39" s="201"/>
      <c r="E39" s="202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00" t="s">
        <v>49</v>
      </c>
      <c r="D40" s="201"/>
      <c r="E40" s="202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200" t="s">
        <v>50</v>
      </c>
      <c r="D41" s="201"/>
      <c r="E41" s="202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1111</v>
      </c>
      <c r="H42" s="29">
        <v>1101</v>
      </c>
      <c r="I42" s="81">
        <v>39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70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30</v>
      </c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>
        <v>38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>
        <v>10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&amp;L7165F7E9&amp;C&amp;R&amp;P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127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103</v>
      </c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>
        <v>85</v>
      </c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18</v>
      </c>
      <c r="I10" s="23">
        <v>1</v>
      </c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>
        <v>7</v>
      </c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>
        <v>11</v>
      </c>
      <c r="I12" s="34">
        <f>I10</f>
        <v>1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>
        <v>2</v>
      </c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>
        <v>2</v>
      </c>
      <c r="I16" s="23"/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>
        <v>3</v>
      </c>
      <c r="I17" s="23"/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>
        <v>19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133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93</v>
      </c>
      <c r="B24" s="317"/>
      <c r="C24" s="317"/>
      <c r="D24" s="318"/>
      <c r="E24" s="322" t="s">
        <v>13</v>
      </c>
      <c r="F24" s="324" t="s">
        <v>94</v>
      </c>
      <c r="G24" s="324" t="s">
        <v>95</v>
      </c>
      <c r="H24" s="326" t="s">
        <v>96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97</v>
      </c>
      <c r="B27" s="300"/>
      <c r="C27" s="300"/>
      <c r="D27" s="300"/>
      <c r="E27" s="115">
        <v>1</v>
      </c>
      <c r="F27" s="55">
        <f>SUM(F28:F37,F39,F40)</f>
        <v>81</v>
      </c>
      <c r="G27" s="55">
        <f>SUM(G28:G37,G39,G40)</f>
        <v>81</v>
      </c>
      <c r="H27" s="34">
        <f>SUM(H28:H37,H39,H40)</f>
        <v>10</v>
      </c>
    </row>
    <row r="28" spans="1:21" ht="39" customHeight="1">
      <c r="A28" s="332" t="s">
        <v>98</v>
      </c>
      <c r="B28" s="333"/>
      <c r="C28" s="311" t="s">
        <v>99</v>
      </c>
      <c r="D28" s="336"/>
      <c r="E28" s="115">
        <v>2</v>
      </c>
      <c r="F28" s="22">
        <v>5</v>
      </c>
      <c r="G28" s="22">
        <v>5</v>
      </c>
      <c r="H28" s="23">
        <v>1</v>
      </c>
      <c r="I28" s="116"/>
      <c r="U28" s="84"/>
    </row>
    <row r="29" spans="1:21" ht="21.75" customHeight="1">
      <c r="A29" s="332"/>
      <c r="B29" s="333"/>
      <c r="C29" s="311" t="s">
        <v>100</v>
      </c>
      <c r="D29" s="311"/>
      <c r="E29" s="115">
        <v>3</v>
      </c>
      <c r="F29" s="22">
        <v>5</v>
      </c>
      <c r="G29" s="22">
        <v>5</v>
      </c>
      <c r="H29" s="23">
        <v>4</v>
      </c>
      <c r="I29" s="116"/>
      <c r="J29" s="83"/>
      <c r="U29" s="84"/>
    </row>
    <row r="30" spans="1:21" ht="21.75" customHeight="1">
      <c r="A30" s="332"/>
      <c r="B30" s="333"/>
      <c r="C30" s="311" t="s">
        <v>101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2"/>
      <c r="B31" s="333"/>
      <c r="C31" s="336" t="s">
        <v>102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103</v>
      </c>
      <c r="D32" s="336"/>
      <c r="E32" s="115">
        <v>6</v>
      </c>
      <c r="F32" s="22">
        <v>6</v>
      </c>
      <c r="G32" s="22">
        <v>6</v>
      </c>
      <c r="H32" s="23">
        <v>3</v>
      </c>
      <c r="I32" s="116"/>
      <c r="J32" s="83"/>
      <c r="U32" s="84"/>
    </row>
    <row r="33" spans="1:21" ht="21.75" customHeight="1">
      <c r="A33" s="332"/>
      <c r="B33" s="333"/>
      <c r="C33" s="311" t="s">
        <v>104</v>
      </c>
      <c r="D33" s="311"/>
      <c r="E33" s="115">
        <v>7</v>
      </c>
      <c r="F33" s="22">
        <v>5</v>
      </c>
      <c r="G33" s="22">
        <v>5</v>
      </c>
      <c r="H33" s="23">
        <v>1</v>
      </c>
      <c r="I33" s="116"/>
      <c r="J33" s="83"/>
      <c r="U33" s="84"/>
    </row>
    <row r="34" spans="1:21" ht="21.75" customHeight="1">
      <c r="A34" s="332"/>
      <c r="B34" s="333"/>
      <c r="C34" s="311" t="s">
        <v>105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106</v>
      </c>
      <c r="D35" s="311"/>
      <c r="E35" s="115">
        <v>9</v>
      </c>
      <c r="F35" s="22">
        <v>1</v>
      </c>
      <c r="G35" s="22">
        <v>1</v>
      </c>
      <c r="H35" s="23"/>
      <c r="I35" s="116"/>
      <c r="J35" s="117"/>
      <c r="U35" s="84"/>
    </row>
    <row r="36" spans="1:21" ht="21.75" customHeight="1">
      <c r="A36" s="332"/>
      <c r="B36" s="333"/>
      <c r="C36" s="311" t="s">
        <v>107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41" t="s">
        <v>108</v>
      </c>
      <c r="D37" s="342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111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3" t="s">
        <v>8</v>
      </c>
      <c r="D40" s="343"/>
      <c r="E40" s="101">
        <v>14</v>
      </c>
      <c r="F40" s="29">
        <v>59</v>
      </c>
      <c r="G40" s="29">
        <v>59</v>
      </c>
      <c r="H40" s="81">
        <v>1</v>
      </c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37" t="s">
        <v>134</v>
      </c>
      <c r="B43" s="337"/>
      <c r="C43" s="337"/>
      <c r="D43" s="337"/>
      <c r="E43" s="337"/>
      <c r="F43" s="337"/>
      <c r="G43" s="109"/>
      <c r="H43" s="109"/>
      <c r="I43" s="109"/>
    </row>
    <row r="44" spans="1:9" ht="42.75" customHeight="1">
      <c r="A44" s="284" t="s">
        <v>112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38"/>
      <c r="C45" s="338"/>
      <c r="D45" s="33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9" t="s">
        <v>113</v>
      </c>
      <c r="B46" s="340"/>
      <c r="C46" s="340"/>
      <c r="D46" s="340"/>
      <c r="E46" s="100">
        <v>1</v>
      </c>
      <c r="F46" s="23"/>
      <c r="G46" s="128"/>
      <c r="H46" s="130"/>
      <c r="I46" s="122"/>
    </row>
    <row r="47" spans="1:9" ht="21.75" customHeight="1">
      <c r="A47" s="339" t="s">
        <v>114</v>
      </c>
      <c r="B47" s="340"/>
      <c r="C47" s="340"/>
      <c r="D47" s="340"/>
      <c r="E47" s="100">
        <v>2</v>
      </c>
      <c r="F47" s="23"/>
      <c r="G47" s="128"/>
      <c r="H47" s="130"/>
      <c r="I47" s="122"/>
    </row>
    <row r="48" spans="1:9" ht="21.75" customHeight="1">
      <c r="A48" s="345" t="s">
        <v>115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9" t="s">
        <v>116</v>
      </c>
      <c r="B49" s="340"/>
      <c r="C49" s="340"/>
      <c r="D49" s="340"/>
      <c r="E49" s="100">
        <v>4</v>
      </c>
      <c r="F49" s="23"/>
      <c r="G49" s="128"/>
      <c r="H49" s="130"/>
      <c r="I49" s="122"/>
    </row>
    <row r="50" spans="1:9" ht="21.75" customHeight="1">
      <c r="A50" s="345" t="s">
        <v>117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9" ht="21.75" customHeight="1">
      <c r="A51" s="286" t="s">
        <v>118</v>
      </c>
      <c r="B51" s="287"/>
      <c r="C51" s="346" t="s">
        <v>119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120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121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/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135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130</v>
      </c>
      <c r="C64" s="171"/>
      <c r="D64" s="192"/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131</v>
      </c>
      <c r="C65" s="171"/>
      <c r="D65" s="193"/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132</v>
      </c>
      <c r="C66" s="150"/>
      <c r="D66" s="194"/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282" t="s">
        <v>136</v>
      </c>
      <c r="C68" s="283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>
    <oddFooter>&amp;L7165F7E9&amp;C&amp;R&amp;P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137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123</v>
      </c>
      <c r="B12" s="386"/>
      <c r="C12" s="386"/>
      <c r="D12" s="387"/>
      <c r="E12" s="385" t="s">
        <v>124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125</v>
      </c>
      <c r="B14" s="383"/>
      <c r="C14" s="383"/>
      <c r="D14" s="384"/>
      <c r="E14" s="382" t="s">
        <v>126</v>
      </c>
      <c r="F14" s="383"/>
      <c r="G14" s="384"/>
      <c r="H14" s="393" t="s">
        <v>122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138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139</v>
      </c>
      <c r="F20" s="351"/>
      <c r="G20" s="351"/>
      <c r="H20" s="351"/>
      <c r="I20" s="351"/>
      <c r="J20" s="352"/>
      <c r="K20" s="63"/>
    </row>
    <row r="21" spans="1:11" ht="12.75">
      <c r="A21" s="359" t="s">
        <v>140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141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&amp;L7165F7E9&amp;C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rdp</cp:lastModifiedBy>
  <cp:lastPrinted>2015-12-10T14:21:57Z</cp:lastPrinted>
  <dcterms:created xsi:type="dcterms:W3CDTF">2015-09-09T11:45:26Z</dcterms:created>
  <dcterms:modified xsi:type="dcterms:W3CDTF">2016-04-12T14:13:32Z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 річний 2015 імпортований.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7165F7E9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Московський районний суд м.Харкова</vt:lpwstr>
  </property>
  <property fmtid="{D5CDD505-2E9C-101B-9397-08002B2CF9AE}" pid="14" name="ПідрозділID">
    <vt:i4>881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