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<sst xmlns="http://schemas.openxmlformats.org/spreadsheetml/2006/main" count="129" uniqueCount="104">
  <si>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</si>
  <si>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</si>
  <si>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</si>
  <si>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</si>
  <si>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</si>
  <si>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</si>
  <si>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</si>
  <si>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</si>
  <si>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</si>
  <si>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</si>
  <si>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</si>
  <si>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</si>
  <si>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</si>
  <si>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</si>
  <si>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</si>
  <si>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</si>
  <si>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</si>
  <si>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</si>
  <si>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</si>
  <si>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</si>
  <si>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</si>
  <si>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</si>
  <si>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</si>
  <si>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</si>
  <si>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</si>
  <si>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</si>
  <si>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</si>
  <si>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</si>
  <si>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</si>
  <si>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</si>
  <si>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</si>
  <si>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</si>
  <si>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</si>
  <si>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</si>
  <si>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</si>
  <si>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</si>
  <si>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</si>
  <si>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</si>
  <si>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</si>
  <si>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</si>
  <si>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</si>
  <si>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</si>
  <si>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</si>
  <si>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</si>
  <si>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</si>
  <si>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</si>
  <si>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</si>
  <si>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</si>
  <si>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</si>
  <si>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</si>
  <si>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</si>
  <si>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</si>
  <si>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</si>
  <si>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</si>
  <si>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</si>
  <si>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</si>
  <si>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</si>
  <si>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</si>
  <si>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</si>
  <si>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</si>
  <si>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</si>
  <si>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</si>
  <si>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</si>
  <si>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</si>
  <si>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</si>
  <si>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</si>
  <si>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</si>
  <si>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</si>
  <si>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</si>
  <si>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</si>
  <si>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</si>
  <si>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</si>
  <si>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</si>
  <si>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</si>
  <si>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</si>
  <si>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</si>
  <si>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</si>
  <si>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</si>
  <si>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</si>
  <si>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</si>
  <si>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</si>
  <si>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</si>
  <si>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</si>
  <si>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</si>
  <si>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</si>
  <si>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</si>
  <si>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</si>
  <si>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</si>
  <si>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</si>
  <si>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</si>
  <si>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</si>
  <si>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</si>
  <si>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</si>
  <si>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</si>
  <si>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</si>
  <si>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</si>
  <si>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Ю.Г. Гончарук</t>
  </si>
  <si>
    <t xml:space="preserve">І.В. Татарин </t>
  </si>
  <si>
    <t>(0372) 57-30-61</t>
  </si>
  <si>
    <t>inbox@cv.court.gov.ua</t>
  </si>
  <si>
    <t>20 липня 2016 року</t>
  </si>
  <si>
    <t>перше півріччя 2016 року</t>
  </si>
  <si>
    <t>ТУ ДСА України в Чернiвецькій областi</t>
  </si>
  <si>
    <t xml:space="preserve">Місцезнаходження: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</si>
</sst>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5111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6527</v>
      </c>
      <c r="B16" s="88">
        <v>218703963</v>
      </c>
      <c r="C16" s="88">
        <v>28</v>
      </c>
      <c r="D16" s="88">
        <v>634851</v>
      </c>
      <c r="E16" s="89">
        <v>9</v>
      </c>
      <c r="F16" s="88">
        <v>1579</v>
      </c>
      <c r="G16" s="89">
        <v>2732931</v>
      </c>
      <c r="H16" s="88">
        <v>12</v>
      </c>
      <c r="I16" s="88">
        <v>225497</v>
      </c>
      <c r="J16" s="88">
        <v>304</v>
      </c>
      <c r="K16" s="88">
        <v>54</v>
      </c>
      <c r="L16" s="88">
        <v>44007</v>
      </c>
      <c r="M16" s="88">
        <v>3042</v>
      </c>
      <c r="N16" s="88">
        <v>2273804</v>
      </c>
      <c r="O16" s="88">
        <v>134</v>
      </c>
      <c r="P16" s="88">
        <v>257420</v>
      </c>
    </row>
    <row r="17" spans="1:15" ht="39.75" customHeight="1">
      <c r="A17" s="59">
        <v>6</v>
      </c>
      <c r="B17" s="59">
        <v>6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&amp;L233218A7&amp;CФорма № Зведений- 4 (МС), Підрозділ: ТУ ДСА України в Чернiвецькій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3427398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142250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112402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>
        <v>780000</v>
      </c>
      <c r="L11" s="104"/>
      <c r="M11" s="104"/>
      <c r="N11" s="104"/>
      <c r="R11">
        <f>'Роз.3'!E7</f>
        <v>1013397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4790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27755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1078073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1189861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1120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&amp;L233218A7&amp;CФорма № Зведений- 4 (МС), Підрозділ: ТУ ДСА України в Чернiвецькій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112402</v>
      </c>
      <c r="E7" s="86">
        <f>SUM(E8:E20)</f>
        <v>1013397</v>
      </c>
      <c r="F7" s="86">
        <f>SUM(F8:F20)</f>
        <v>4790</v>
      </c>
      <c r="G7" s="86">
        <f>SUM(G8:G20)</f>
        <v>27755</v>
      </c>
      <c r="H7" s="86">
        <f>SUM(H8:H20)</f>
        <v>1078073</v>
      </c>
      <c r="I7" s="86">
        <f>SUM(I8:I20)</f>
        <v>1189861</v>
      </c>
      <c r="J7" s="86">
        <f>SUM(J8:J20)</f>
        <v>1120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>
        <v>22885</v>
      </c>
      <c r="F8" s="87"/>
      <c r="G8" s="87"/>
      <c r="H8" s="87"/>
      <c r="I8" s="87"/>
      <c r="J8" s="87">
        <v>600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25045</v>
      </c>
      <c r="E9" s="88">
        <v>19265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88700</v>
      </c>
      <c r="F10" s="88"/>
      <c r="G10" s="88"/>
      <c r="H10" s="88"/>
      <c r="I10" s="88"/>
      <c r="J10" s="88">
        <v>520</v>
      </c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>
        <v>99452</v>
      </c>
      <c r="F11" s="88"/>
      <c r="G11" s="88"/>
      <c r="H11" s="88">
        <v>1782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22493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17254</v>
      </c>
      <c r="I13" s="88">
        <v>664816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720</v>
      </c>
      <c r="E14" s="88"/>
      <c r="F14" s="88"/>
      <c r="G14" s="88"/>
      <c r="H14" s="88"/>
      <c r="I14" s="88">
        <v>123880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200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2250</v>
      </c>
      <c r="E16" s="88">
        <v>780000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83056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>
        <v>4790</v>
      </c>
      <c r="G18" s="88">
        <v>4137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41644</v>
      </c>
      <c r="I19" s="88">
        <v>38347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1331</v>
      </c>
      <c r="E20" s="88">
        <v>3095</v>
      </c>
      <c r="F20" s="88"/>
      <c r="G20" s="88">
        <v>23618</v>
      </c>
      <c r="H20" s="88">
        <v>994700</v>
      </c>
      <c r="I20" s="88">
        <v>362818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29346</v>
      </c>
      <c r="E21" s="88">
        <v>781475</v>
      </c>
      <c r="F21" s="88"/>
      <c r="G21" s="88">
        <v>1423</v>
      </c>
      <c r="H21" s="88">
        <v>713314</v>
      </c>
      <c r="I21" s="88">
        <v>1012373</v>
      </c>
      <c r="J21" s="88">
        <v>1120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19265</v>
      </c>
      <c r="F22" s="88"/>
      <c r="G22" s="88"/>
      <c r="H22" s="88">
        <v>67303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211037</v>
      </c>
      <c r="F23" s="88"/>
      <c r="G23" s="88"/>
      <c r="H23" s="88">
        <v>115606</v>
      </c>
      <c r="I23" s="88">
        <v>5265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83056</v>
      </c>
      <c r="E24" s="88">
        <v>1620</v>
      </c>
      <c r="F24" s="88">
        <v>4790</v>
      </c>
      <c r="G24" s="88">
        <v>26332</v>
      </c>
      <c r="H24" s="88">
        <v>181849</v>
      </c>
      <c r="I24" s="88">
        <v>172223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>
        <v>4251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83056</v>
      </c>
      <c r="E27" s="86">
        <f>E24-E25-E26</f>
        <v>1620</v>
      </c>
      <c r="F27" s="86">
        <f>F24-F25-F26</f>
        <v>4790</v>
      </c>
      <c r="G27" s="86">
        <f>G24-G25-G26</f>
        <v>26332</v>
      </c>
      <c r="H27" s="86">
        <f>H24-H25-H26</f>
        <v>177598</v>
      </c>
      <c r="I27" s="86">
        <f>I24-I25-I26</f>
        <v>172223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&amp;L233218A7&amp;CФорма № Зведений- 4 (МС), Підрозділ: ТУ ДСА України в Чернiвецькій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/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&amp;L233218A7&amp;C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Vadim</cp:lastModifiedBy>
  <cp:lastPrinted>2015-12-10T14:28:33Z</cp:lastPrinted>
  <dcterms:created xsi:type="dcterms:W3CDTF">2015-09-09T11:49:35Z</dcterms:created>
  <dcterms:modified xsi:type="dcterms:W3CDTF">2016-11-17T15:14:30Z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(МС)_10024_2.2016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233218A7</vt:lpwstr>
  </property>
  <property fmtid="{D5CDD505-2E9C-101B-9397-08002B2CF9AE}" pid="10" name="Підрозд">
    <vt:lpwstr>ТУ ДСА України в Чернiвецькій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