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firstSheet="4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<sst xmlns="http://schemas.openxmlformats.org/spreadsheetml/2006/main" count="267" uniqueCount="200">
  <si>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</si>
  <si>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</si>
  <si>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</si>
  <si>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</si>
  <si>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</si>
  <si>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</si>
  <si>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</si>
  <si>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</si>
  <si>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</si>
  <si>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</si>
  <si>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</si>
  <si>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</si>
  <si>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</si>
  <si>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</si>
  <si>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</si>
  <si>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</si>
  <si>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</si>
  <si>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</si>
  <si>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</si>
  <si>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</si>
  <si>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</si>
  <si>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</si>
  <si>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</si>
  <si>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</si>
  <si>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</si>
  <si>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</si>
  <si>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</si>
  <si>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</si>
  <si>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</si>
  <si>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</si>
  <si>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</si>
  <si>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</si>
  <si>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</si>
  <si>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</si>
  <si>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</si>
  <si>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</si>
  <si>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</si>
  <si>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</si>
  <si>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</si>
  <si>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</si>
  <si>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</si>
  <si>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</si>
  <si>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</si>
  <si>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</si>
  <si>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</si>
  <si>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</si>
  <si>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</si>
  <si>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</si>
  <si>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</si>
  <si>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</si>
  <si>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</si>
  <si>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</si>
  <si>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</si>
  <si>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</si>
  <si>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</si>
  <si>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</si>
  <si>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</si>
  <si>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</si>
  <si>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</si>
  <si>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</si>
  <si>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</si>
  <si>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</si>
  <si>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</si>
  <si>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</si>
  <si>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</si>
  <si>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</si>
  <si>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</si>
  <si>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</si>
  <si>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</si>
  <si>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</si>
  <si>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</si>
  <si>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</si>
  <si>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</si>
  <si>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</si>
  <si>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</si>
  <si>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</si>
  <si>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</si>
  <si>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</si>
  <si>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</si>
  <si>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</si>
  <si>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</si>
  <si>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</si>
  <si>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</si>
  <si>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</si>
  <si>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</si>
  <si>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</si>
  <si>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</si>
  <si>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</si>
  <si>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</si>
  <si>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</si>
  <si>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</si>
  <si>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</si>
  <si>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</si>
  <si>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</si>
  <si>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</si>
  <si>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</si>
  <si>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</si>
  <si>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</si>
  <si>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</si>
  <si>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</si>
  <si>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</si>
  <si>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</si>
  <si>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</si>
  <si>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</si>
  <si>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</si>
  <si>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</si>
  <si>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</si>
  <si>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</si>
  <si>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</si>
  <si>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</si>
  <si>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</si>
  <si>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</si>
  <si>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</si>
  <si>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</si>
  <si>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</si>
  <si>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</si>
  <si>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</si>
  <si>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</si>
  <si>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</si>
  <si>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</si>
  <si>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</si>
  <si>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</si>
  <si>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</si>
  <si>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</si>
  <si>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</si>
  <si>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</si>
  <si>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</si>
  <si>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</si>
  <si>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</si>
  <si>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</si>
  <si>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</si>
  <si>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</si>
  <si>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</si>
  <si>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</si>
  <si>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</si>
  <si>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</si>
  <si>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</si>
  <si>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</si>
  <si>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</si>
  <si>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</si>
  <si>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</si>
  <si>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</si>
  <si>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</si>
  <si>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</si>
  <si>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</si>
  <si>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</si>
  <si>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</si>
  <si>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</si>
  <si>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</si>
  <si>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</si>
  <si>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</si>
  <si>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</si>
  <si>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</si>
  <si>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</si>
  <si>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</si>
  <si>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</si>
  <si>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</si>
  <si>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</si>
  <si>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</si>
  <si>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</si>
  <si>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</si>
  <si>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</si>
  <si>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</si>
  <si>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</si>
  <si>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</si>
  <si>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</si>
  <si>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</si>
  <si>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</si>
  <si>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</si>
  <si>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</si>
  <si>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</si>
  <si>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</si>
  <si>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</si>
  <si>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</si>
  <si>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</si>
  <si>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</si>
  <si>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</si>
  <si>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</si>
  <si>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</si>
  <si>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</si>
  <si>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</si>
  <si>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</si>
  <si>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</si>
  <si>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</si>
  <si>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</si>
  <si>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</si>
  <si>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</si>
  <si>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</si>
  <si>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</si>
  <si>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</si>
  <si>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</si>
  <si>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ТУ ДСА України в Чернiвецькій областi</t>
  </si>
  <si>
    <t>58007.м. Чернівці.вул. Хотинська 3</t>
  </si>
  <si>
    <t>Доручення судів України / іноземних судів</t>
  </si>
  <si>
    <t xml:space="preserve">Розглянуто справ судом присяжних </t>
  </si>
  <si>
    <t>А.Г. Сучеван</t>
  </si>
  <si>
    <t>10 січня 2018 року</t>
  </si>
  <si>
    <t>Ю.Г. Гончарук</t>
  </si>
  <si>
    <t>(0372) 57-30-61</t>
  </si>
  <si>
    <t>inbox@cv.court.gov.ua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</si>
</sst>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49" fontId="63" fillId="0" borderId="29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8" t="s">
        <v>127</v>
      </c>
      <c r="C3" s="118"/>
      <c r="D3" s="118"/>
      <c r="E3" s="118"/>
      <c r="F3" s="118"/>
      <c r="G3" s="118"/>
      <c r="H3" s="118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18"/>
      <c r="C5" s="118"/>
      <c r="D5" s="118"/>
      <c r="E5" s="118"/>
      <c r="F5" s="118"/>
      <c r="G5" s="118"/>
      <c r="H5" s="118"/>
    </row>
    <row r="6" spans="2:8" ht="18.75" customHeight="1">
      <c r="B6" s="16"/>
      <c r="C6" s="118" t="s">
        <v>190</v>
      </c>
      <c r="D6" s="118"/>
      <c r="E6" s="118"/>
      <c r="F6" s="118"/>
      <c r="G6" s="11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8" t="s">
        <v>133</v>
      </c>
      <c r="C14" s="129"/>
      <c r="D14" s="130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6" t="s">
        <v>17</v>
      </c>
      <c r="G16" s="127"/>
      <c r="H16" s="127"/>
    </row>
    <row r="17" spans="1:8" ht="12.75" customHeight="1">
      <c r="A17" s="38"/>
      <c r="B17" s="128" t="s">
        <v>18</v>
      </c>
      <c r="C17" s="129"/>
      <c r="D17" s="130"/>
      <c r="E17" s="117" t="s">
        <v>130</v>
      </c>
      <c r="F17" s="124" t="s">
        <v>182</v>
      </c>
      <c r="G17" s="125"/>
      <c r="H17" s="125"/>
    </row>
    <row r="18" spans="1:5" ht="12.75" customHeight="1">
      <c r="A18" s="38"/>
      <c r="B18" s="128" t="s">
        <v>19</v>
      </c>
      <c r="C18" s="129"/>
      <c r="D18" s="130"/>
      <c r="E18" s="117"/>
    </row>
    <row r="19" spans="1:8" ht="12.75" customHeight="1">
      <c r="A19" s="38"/>
      <c r="B19" s="128" t="s">
        <v>185</v>
      </c>
      <c r="C19" s="129"/>
      <c r="D19" s="130"/>
      <c r="E19" s="117"/>
      <c r="F19" s="131"/>
      <c r="G19" s="123"/>
      <c r="H19" s="123"/>
    </row>
    <row r="20" spans="1:8" ht="12.75" customHeight="1">
      <c r="A20" s="38"/>
      <c r="B20" s="120"/>
      <c r="C20" s="121"/>
      <c r="D20" s="122"/>
      <c r="E20" s="117"/>
      <c r="F20" s="126"/>
      <c r="G20" s="127"/>
      <c r="H20" s="127"/>
    </row>
    <row r="21" spans="1:8" ht="12.75" customHeight="1">
      <c r="A21" s="38"/>
      <c r="B21" s="29"/>
      <c r="C21" s="30"/>
      <c r="D21" s="38"/>
      <c r="E21" s="39"/>
      <c r="F21" s="126"/>
      <c r="G21" s="127"/>
      <c r="H21" s="127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3" t="s">
        <v>21</v>
      </c>
      <c r="C33" s="114"/>
      <c r="D33" s="134" t="s">
        <v>191</v>
      </c>
      <c r="E33" s="134"/>
      <c r="F33" s="134"/>
      <c r="G33" s="134"/>
      <c r="H33" s="13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6" t="s">
        <v>192</v>
      </c>
      <c r="E35" s="136"/>
      <c r="F35" s="136"/>
      <c r="G35" s="136"/>
      <c r="H35" s="137"/>
      <c r="I35" s="32"/>
    </row>
    <row r="36" spans="1:9" ht="12.75" customHeight="1">
      <c r="A36" s="38"/>
      <c r="B36" s="31"/>
      <c r="C36" s="32"/>
      <c r="D36" s="136"/>
      <c r="E36" s="136"/>
      <c r="F36" s="136"/>
      <c r="G36" s="136"/>
      <c r="H36" s="137"/>
      <c r="I36" s="32"/>
    </row>
    <row r="37" spans="1:8" ht="12.75" customHeight="1">
      <c r="A37" s="38"/>
      <c r="B37" s="115"/>
      <c r="C37" s="116"/>
      <c r="D37" s="116"/>
      <c r="E37" s="116"/>
      <c r="F37" s="116"/>
      <c r="G37" s="116"/>
      <c r="H37" s="109"/>
    </row>
    <row r="38" spans="1:8" ht="12.75" customHeight="1">
      <c r="A38" s="38"/>
      <c r="B38" s="119" t="s">
        <v>23</v>
      </c>
      <c r="C38" s="111"/>
      <c r="D38" s="111"/>
      <c r="E38" s="111"/>
      <c r="F38" s="111"/>
      <c r="G38" s="111"/>
      <c r="H38" s="11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0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19" t="s">
        <v>24</v>
      </c>
      <c r="C41" s="111"/>
      <c r="D41" s="111"/>
      <c r="E41" s="111"/>
      <c r="F41" s="111"/>
      <c r="G41" s="111"/>
      <c r="H41" s="11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&amp;LBD3D4E43&amp;C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1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2753</v>
      </c>
      <c r="F6" s="90">
        <v>2375</v>
      </c>
      <c r="G6" s="90">
        <v>16</v>
      </c>
      <c r="H6" s="90">
        <v>2250</v>
      </c>
      <c r="I6" s="90" t="s">
        <v>183</v>
      </c>
      <c r="J6" s="90">
        <v>503</v>
      </c>
      <c r="K6" s="91">
        <v>72</v>
      </c>
      <c r="L6" s="101">
        <f aca="true" t="shared" si="0" ref="L6:L42">E6-F6</f>
        <v>378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7614</v>
      </c>
      <c r="F7" s="90">
        <v>7564</v>
      </c>
      <c r="G7" s="90">
        <v>16</v>
      </c>
      <c r="H7" s="90">
        <v>7574</v>
      </c>
      <c r="I7" s="90">
        <v>5975</v>
      </c>
      <c r="J7" s="90">
        <v>40</v>
      </c>
      <c r="K7" s="91">
        <v>3</v>
      </c>
      <c r="L7" s="101">
        <f t="shared" si="0"/>
        <v>50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>
        <v>24</v>
      </c>
      <c r="F8" s="90">
        <v>23</v>
      </c>
      <c r="G8" s="90"/>
      <c r="H8" s="90">
        <v>24</v>
      </c>
      <c r="I8" s="90">
        <v>17</v>
      </c>
      <c r="J8" s="90"/>
      <c r="K8" s="91"/>
      <c r="L8" s="101">
        <f t="shared" si="0"/>
        <v>1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1429</v>
      </c>
      <c r="F9" s="90">
        <v>1399</v>
      </c>
      <c r="G9" s="90">
        <v>4</v>
      </c>
      <c r="H9" s="90">
        <v>1394</v>
      </c>
      <c r="I9" s="90">
        <v>1054</v>
      </c>
      <c r="J9" s="90">
        <v>35</v>
      </c>
      <c r="K9" s="91">
        <v>1</v>
      </c>
      <c r="L9" s="101">
        <f t="shared" si="0"/>
        <v>30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12</v>
      </c>
      <c r="F10" s="90">
        <v>10</v>
      </c>
      <c r="G10" s="90"/>
      <c r="H10" s="90">
        <v>11</v>
      </c>
      <c r="I10" s="90">
        <v>1</v>
      </c>
      <c r="J10" s="90">
        <v>1</v>
      </c>
      <c r="K10" s="91"/>
      <c r="L10" s="101">
        <f t="shared" si="0"/>
        <v>2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15</v>
      </c>
      <c r="F12" s="90">
        <v>3</v>
      </c>
      <c r="G12" s="90">
        <v>1</v>
      </c>
      <c r="H12" s="90">
        <v>7</v>
      </c>
      <c r="I12" s="90">
        <v>5</v>
      </c>
      <c r="J12" s="90">
        <v>8</v>
      </c>
      <c r="K12" s="91">
        <v>7</v>
      </c>
      <c r="L12" s="101">
        <f t="shared" si="0"/>
        <v>12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>
        <v>26</v>
      </c>
      <c r="F13" s="90">
        <v>23</v>
      </c>
      <c r="G13" s="90"/>
      <c r="H13" s="90">
        <v>23</v>
      </c>
      <c r="I13" s="90">
        <v>14</v>
      </c>
      <c r="J13" s="90">
        <v>3</v>
      </c>
      <c r="K13" s="91">
        <v>2</v>
      </c>
      <c r="L13" s="101">
        <f t="shared" si="0"/>
        <v>3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11873</v>
      </c>
      <c r="F14" s="105">
        <f t="shared" si="1"/>
        <v>11397</v>
      </c>
      <c r="G14" s="105">
        <f t="shared" si="1"/>
        <v>37</v>
      </c>
      <c r="H14" s="105">
        <f t="shared" si="1"/>
        <v>11283</v>
      </c>
      <c r="I14" s="105">
        <f t="shared" si="1"/>
        <v>7066</v>
      </c>
      <c r="J14" s="105">
        <f t="shared" si="1"/>
        <v>590</v>
      </c>
      <c r="K14" s="105">
        <f t="shared" si="1"/>
        <v>85</v>
      </c>
      <c r="L14" s="101">
        <f t="shared" si="0"/>
        <v>476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1152</v>
      </c>
      <c r="F15" s="92">
        <v>1128</v>
      </c>
      <c r="G15" s="92">
        <v>3</v>
      </c>
      <c r="H15" s="92">
        <v>1116</v>
      </c>
      <c r="I15" s="92">
        <v>943</v>
      </c>
      <c r="J15" s="92">
        <v>36</v>
      </c>
      <c r="K15" s="91"/>
      <c r="L15" s="101">
        <f t="shared" si="0"/>
        <v>24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1110</v>
      </c>
      <c r="F16" s="92">
        <v>962</v>
      </c>
      <c r="G16" s="92">
        <v>12</v>
      </c>
      <c r="H16" s="92">
        <v>995</v>
      </c>
      <c r="I16" s="92">
        <v>598</v>
      </c>
      <c r="J16" s="92">
        <v>115</v>
      </c>
      <c r="K16" s="91">
        <v>2</v>
      </c>
      <c r="L16" s="101">
        <f t="shared" si="0"/>
        <v>148</v>
      </c>
    </row>
    <row r="17" spans="1:12" ht="26.25" customHeight="1">
      <c r="A17" s="161"/>
      <c r="B17" s="151" t="s">
        <v>139</v>
      </c>
      <c r="C17" s="152"/>
      <c r="D17" s="43">
        <v>12</v>
      </c>
      <c r="E17" s="92">
        <v>8</v>
      </c>
      <c r="F17" s="92">
        <v>8</v>
      </c>
      <c r="G17" s="92"/>
      <c r="H17" s="92">
        <v>8</v>
      </c>
      <c r="I17" s="92">
        <v>3</v>
      </c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50</v>
      </c>
      <c r="F18" s="91">
        <v>49</v>
      </c>
      <c r="G18" s="91"/>
      <c r="H18" s="91">
        <v>48</v>
      </c>
      <c r="I18" s="91">
        <v>39</v>
      </c>
      <c r="J18" s="91">
        <v>2</v>
      </c>
      <c r="K18" s="91"/>
      <c r="L18" s="101">
        <f t="shared" si="0"/>
        <v>1</v>
      </c>
    </row>
    <row r="19" spans="1:12" ht="24" customHeight="1">
      <c r="A19" s="161"/>
      <c r="B19" s="151" t="s">
        <v>32</v>
      </c>
      <c r="C19" s="152"/>
      <c r="D19" s="43">
        <v>14</v>
      </c>
      <c r="E19" s="91">
        <v>3</v>
      </c>
      <c r="F19" s="91">
        <v>3</v>
      </c>
      <c r="G19" s="91"/>
      <c r="H19" s="91">
        <v>3</v>
      </c>
      <c r="I19" s="91">
        <v>1</v>
      </c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>
        <v>8</v>
      </c>
      <c r="F21" s="91">
        <v>8</v>
      </c>
      <c r="G21" s="91"/>
      <c r="H21" s="91">
        <v>8</v>
      </c>
      <c r="I21" s="91">
        <v>8</v>
      </c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1388</v>
      </c>
      <c r="F22" s="91">
        <v>1230</v>
      </c>
      <c r="G22" s="91">
        <v>12</v>
      </c>
      <c r="H22" s="91">
        <v>1235</v>
      </c>
      <c r="I22" s="91">
        <v>649</v>
      </c>
      <c r="J22" s="91">
        <v>153</v>
      </c>
      <c r="K22" s="91">
        <v>2</v>
      </c>
      <c r="L22" s="101">
        <f t="shared" si="0"/>
        <v>158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1341</v>
      </c>
      <c r="F23" s="91">
        <v>1263</v>
      </c>
      <c r="G23" s="91"/>
      <c r="H23" s="91">
        <v>1299</v>
      </c>
      <c r="I23" s="91">
        <v>1049</v>
      </c>
      <c r="J23" s="91">
        <v>42</v>
      </c>
      <c r="K23" s="91"/>
      <c r="L23" s="101">
        <f t="shared" si="0"/>
        <v>78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23</v>
      </c>
      <c r="F24" s="91">
        <v>23</v>
      </c>
      <c r="G24" s="91">
        <v>1</v>
      </c>
      <c r="H24" s="91">
        <v>23</v>
      </c>
      <c r="I24" s="91">
        <v>14</v>
      </c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11758</v>
      </c>
      <c r="F25" s="91">
        <v>11349</v>
      </c>
      <c r="G25" s="91">
        <v>32</v>
      </c>
      <c r="H25" s="91">
        <v>11121</v>
      </c>
      <c r="I25" s="91">
        <v>9876</v>
      </c>
      <c r="J25" s="91">
        <v>637</v>
      </c>
      <c r="K25" s="91">
        <v>5</v>
      </c>
      <c r="L25" s="101">
        <f t="shared" si="0"/>
        <v>409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11864</v>
      </c>
      <c r="F26" s="91">
        <v>10066</v>
      </c>
      <c r="G26" s="91">
        <v>152</v>
      </c>
      <c r="H26" s="91">
        <v>10324</v>
      </c>
      <c r="I26" s="91">
        <v>8743</v>
      </c>
      <c r="J26" s="91">
        <v>1540</v>
      </c>
      <c r="K26" s="91">
        <v>192</v>
      </c>
      <c r="L26" s="101">
        <f t="shared" si="0"/>
        <v>1798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1763</v>
      </c>
      <c r="F27" s="91">
        <v>1744</v>
      </c>
      <c r="G27" s="91">
        <v>2</v>
      </c>
      <c r="H27" s="91">
        <v>1735</v>
      </c>
      <c r="I27" s="91">
        <v>1609</v>
      </c>
      <c r="J27" s="91">
        <v>28</v>
      </c>
      <c r="K27" s="91"/>
      <c r="L27" s="101">
        <f t="shared" si="0"/>
        <v>19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1734</v>
      </c>
      <c r="F28" s="91">
        <v>1610</v>
      </c>
      <c r="G28" s="91">
        <v>2</v>
      </c>
      <c r="H28" s="91">
        <v>1652</v>
      </c>
      <c r="I28" s="91">
        <v>1556</v>
      </c>
      <c r="J28" s="91">
        <v>82</v>
      </c>
      <c r="K28" s="91">
        <v>3</v>
      </c>
      <c r="L28" s="101">
        <f t="shared" si="0"/>
        <v>124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189</v>
      </c>
      <c r="F29" s="91">
        <v>184</v>
      </c>
      <c r="G29" s="91">
        <v>1</v>
      </c>
      <c r="H29" s="91">
        <v>182</v>
      </c>
      <c r="I29" s="91">
        <v>99</v>
      </c>
      <c r="J29" s="91">
        <v>7</v>
      </c>
      <c r="K29" s="91"/>
      <c r="L29" s="101">
        <f t="shared" si="0"/>
        <v>5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24</v>
      </c>
      <c r="F30" s="91">
        <v>19</v>
      </c>
      <c r="G30" s="91">
        <v>2</v>
      </c>
      <c r="H30" s="91">
        <v>21</v>
      </c>
      <c r="I30" s="91">
        <v>5</v>
      </c>
      <c r="J30" s="91">
        <v>3</v>
      </c>
      <c r="K30" s="91">
        <v>1</v>
      </c>
      <c r="L30" s="101">
        <f t="shared" si="0"/>
        <v>5</v>
      </c>
    </row>
    <row r="31" spans="1:12" ht="18" customHeight="1">
      <c r="A31" s="154"/>
      <c r="B31" s="151" t="s">
        <v>38</v>
      </c>
      <c r="C31" s="152"/>
      <c r="D31" s="43">
        <v>26</v>
      </c>
      <c r="E31" s="91">
        <v>3</v>
      </c>
      <c r="F31" s="91">
        <v>2</v>
      </c>
      <c r="G31" s="91"/>
      <c r="H31" s="91">
        <v>3</v>
      </c>
      <c r="I31" s="91"/>
      <c r="J31" s="91"/>
      <c r="K31" s="91"/>
      <c r="L31" s="101">
        <f t="shared" si="0"/>
        <v>1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391</v>
      </c>
      <c r="F32" s="91">
        <v>365</v>
      </c>
      <c r="G32" s="91">
        <v>9</v>
      </c>
      <c r="H32" s="91">
        <v>360</v>
      </c>
      <c r="I32" s="91">
        <v>170</v>
      </c>
      <c r="J32" s="91">
        <v>31</v>
      </c>
      <c r="K32" s="91">
        <v>5</v>
      </c>
      <c r="L32" s="101">
        <f t="shared" si="0"/>
        <v>26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948</v>
      </c>
      <c r="F33" s="91">
        <v>924</v>
      </c>
      <c r="G33" s="91">
        <v>7</v>
      </c>
      <c r="H33" s="91">
        <v>909</v>
      </c>
      <c r="I33" s="91">
        <v>651</v>
      </c>
      <c r="J33" s="91">
        <v>39</v>
      </c>
      <c r="K33" s="91"/>
      <c r="L33" s="101">
        <f t="shared" si="0"/>
        <v>24</v>
      </c>
    </row>
    <row r="34" spans="1:12" ht="39" customHeight="1">
      <c r="A34" s="154"/>
      <c r="B34" s="151" t="s">
        <v>154</v>
      </c>
      <c r="C34" s="152"/>
      <c r="D34" s="43">
        <v>29</v>
      </c>
      <c r="E34" s="91">
        <v>5</v>
      </c>
      <c r="F34" s="91">
        <v>5</v>
      </c>
      <c r="G34" s="91"/>
      <c r="H34" s="91">
        <v>4</v>
      </c>
      <c r="I34" s="91">
        <v>1</v>
      </c>
      <c r="J34" s="91">
        <v>1</v>
      </c>
      <c r="K34" s="91"/>
      <c r="L34" s="101">
        <f t="shared" si="0"/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67</v>
      </c>
      <c r="F35" s="91">
        <v>62</v>
      </c>
      <c r="G35" s="91"/>
      <c r="H35" s="91">
        <v>62</v>
      </c>
      <c r="I35" s="91">
        <v>32</v>
      </c>
      <c r="J35" s="91">
        <v>5</v>
      </c>
      <c r="K35" s="91"/>
      <c r="L35" s="101">
        <f t="shared" si="0"/>
        <v>5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18625</v>
      </c>
      <c r="F37" s="91">
        <v>16505</v>
      </c>
      <c r="G37" s="91">
        <v>181</v>
      </c>
      <c r="H37" s="91">
        <v>16209</v>
      </c>
      <c r="I37" s="91">
        <v>12320</v>
      </c>
      <c r="J37" s="91">
        <v>2416</v>
      </c>
      <c r="K37" s="91">
        <v>206</v>
      </c>
      <c r="L37" s="101">
        <f t="shared" si="0"/>
        <v>2120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17736</v>
      </c>
      <c r="F38" s="91">
        <v>17407</v>
      </c>
      <c r="G38" s="91">
        <v>1</v>
      </c>
      <c r="H38" s="91">
        <v>17009</v>
      </c>
      <c r="I38" s="91" t="s">
        <v>183</v>
      </c>
      <c r="J38" s="91">
        <v>727</v>
      </c>
      <c r="K38" s="91">
        <v>1</v>
      </c>
      <c r="L38" s="101">
        <f t="shared" si="0"/>
        <v>329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159</v>
      </c>
      <c r="F39" s="91">
        <v>158</v>
      </c>
      <c r="G39" s="91"/>
      <c r="H39" s="91">
        <v>150</v>
      </c>
      <c r="I39" s="91" t="s">
        <v>183</v>
      </c>
      <c r="J39" s="91">
        <v>9</v>
      </c>
      <c r="K39" s="91"/>
      <c r="L39" s="101">
        <f t="shared" si="0"/>
        <v>1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293</v>
      </c>
      <c r="F40" s="91">
        <v>286</v>
      </c>
      <c r="G40" s="91"/>
      <c r="H40" s="91">
        <v>287</v>
      </c>
      <c r="I40" s="91">
        <v>193</v>
      </c>
      <c r="J40" s="91">
        <v>6</v>
      </c>
      <c r="K40" s="91"/>
      <c r="L40" s="101">
        <f t="shared" si="0"/>
        <v>7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18029</v>
      </c>
      <c r="F41" s="91">
        <f aca="true" t="shared" si="2" ref="F41:K41">F38+F40</f>
        <v>17693</v>
      </c>
      <c r="G41" s="91">
        <f t="shared" si="2"/>
        <v>1</v>
      </c>
      <c r="H41" s="91">
        <f t="shared" si="2"/>
        <v>17296</v>
      </c>
      <c r="I41" s="91">
        <f>I40</f>
        <v>193</v>
      </c>
      <c r="J41" s="91">
        <f t="shared" si="2"/>
        <v>733</v>
      </c>
      <c r="K41" s="91">
        <f t="shared" si="2"/>
        <v>1</v>
      </c>
      <c r="L41" s="101">
        <f t="shared" si="0"/>
        <v>336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49915</v>
      </c>
      <c r="F42" s="91">
        <f aca="true" t="shared" si="3" ref="F42:K42">F14+F22+F37+F41</f>
        <v>46825</v>
      </c>
      <c r="G42" s="91">
        <f t="shared" si="3"/>
        <v>231</v>
      </c>
      <c r="H42" s="91">
        <f t="shared" si="3"/>
        <v>46023</v>
      </c>
      <c r="I42" s="91">
        <f t="shared" si="3"/>
        <v>20228</v>
      </c>
      <c r="J42" s="91">
        <f t="shared" si="3"/>
        <v>3892</v>
      </c>
      <c r="K42" s="91">
        <f t="shared" si="3"/>
        <v>294</v>
      </c>
      <c r="L42" s="101">
        <f t="shared" si="0"/>
        <v>3090</v>
      </c>
    </row>
    <row r="43" spans="1:3" ht="15.75">
      <c r="A43" s="45"/>
      <c r="B43" s="46"/>
      <c r="C43" s="46"/>
    </row>
  </sheetData>
  <sheetProtection/>
  <mergeCells count="43">
    <mergeCell ref="B11:C11"/>
    <mergeCell ref="A5:C5"/>
    <mergeCell ref="B13:C13"/>
    <mergeCell ref="B10:C10"/>
    <mergeCell ref="A6:A14"/>
    <mergeCell ref="B6:C6"/>
    <mergeCell ref="B7:C7"/>
    <mergeCell ref="B8:C8"/>
    <mergeCell ref="B9:C9"/>
    <mergeCell ref="B32:C32"/>
    <mergeCell ref="B33:C33"/>
    <mergeCell ref="B12:C12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&amp;LBD3D4E43&amp;CФорма № Зведений- 1 мзс, Підрозділ: ТУ ДСА України в Чернiвецькій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69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57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442</v>
      </c>
    </row>
    <row r="6" spans="1:7" ht="17.25" customHeight="1">
      <c r="A6" s="197"/>
      <c r="B6" s="205" t="s">
        <v>72</v>
      </c>
      <c r="C6" s="183" t="s">
        <v>73</v>
      </c>
      <c r="D6" s="183"/>
      <c r="E6" s="183"/>
      <c r="F6" s="75">
        <v>4</v>
      </c>
      <c r="G6" s="93">
        <v>20</v>
      </c>
    </row>
    <row r="7" spans="1:7" ht="25.5" customHeight="1">
      <c r="A7" s="197"/>
      <c r="B7" s="219"/>
      <c r="C7" s="183" t="s">
        <v>74</v>
      </c>
      <c r="D7" s="183"/>
      <c r="E7" s="183"/>
      <c r="F7" s="75">
        <v>5</v>
      </c>
      <c r="G7" s="93">
        <v>18</v>
      </c>
    </row>
    <row r="8" spans="1:7" ht="18.75" customHeight="1">
      <c r="A8" s="197"/>
      <c r="B8" s="219"/>
      <c r="C8" s="205" t="s">
        <v>75</v>
      </c>
      <c r="D8" s="183" t="s">
        <v>76</v>
      </c>
      <c r="E8" s="183"/>
      <c r="F8" s="75">
        <v>6</v>
      </c>
      <c r="G8" s="93">
        <v>65</v>
      </c>
    </row>
    <row r="9" spans="1:7" ht="18.75" customHeight="1">
      <c r="A9" s="197"/>
      <c r="B9" s="219"/>
      <c r="C9" s="205"/>
      <c r="D9" s="183" t="s">
        <v>62</v>
      </c>
      <c r="E9" s="183"/>
      <c r="F9" s="75">
        <v>7</v>
      </c>
      <c r="G9" s="93">
        <v>27</v>
      </c>
    </row>
    <row r="10" spans="1:7" ht="18.75" customHeight="1">
      <c r="A10" s="197"/>
      <c r="B10" s="219"/>
      <c r="C10" s="205"/>
      <c r="D10" s="183" t="s">
        <v>63</v>
      </c>
      <c r="E10" s="183"/>
      <c r="F10" s="75">
        <v>8</v>
      </c>
      <c r="G10" s="93">
        <v>9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10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16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19</v>
      </c>
    </row>
    <row r="14" spans="1:7" ht="12" customHeight="1">
      <c r="A14" s="197"/>
      <c r="B14" s="218"/>
      <c r="C14" s="183" t="s">
        <v>84</v>
      </c>
      <c r="D14" s="183"/>
      <c r="E14" s="183"/>
      <c r="F14" s="75">
        <v>12</v>
      </c>
      <c r="G14" s="93">
        <v>857</v>
      </c>
    </row>
    <row r="15" spans="1:7" ht="12" customHeight="1">
      <c r="A15" s="197"/>
      <c r="B15" s="218"/>
      <c r="C15" s="183" t="s">
        <v>90</v>
      </c>
      <c r="D15" s="183"/>
      <c r="E15" s="183"/>
      <c r="F15" s="75">
        <v>13</v>
      </c>
      <c r="G15" s="93">
        <v>24</v>
      </c>
    </row>
    <row r="16" spans="1:7" ht="12" customHeight="1">
      <c r="A16" s="197"/>
      <c r="B16" s="218"/>
      <c r="C16" s="182" t="s">
        <v>85</v>
      </c>
      <c r="D16" s="182"/>
      <c r="E16" s="182"/>
      <c r="F16" s="75">
        <v>14</v>
      </c>
      <c r="G16" s="93">
        <v>30</v>
      </c>
    </row>
    <row r="17" spans="1:7" ht="12" customHeight="1">
      <c r="A17" s="197"/>
      <c r="B17" s="218"/>
      <c r="C17" s="182" t="s">
        <v>86</v>
      </c>
      <c r="D17" s="182"/>
      <c r="E17" s="182"/>
      <c r="F17" s="75">
        <v>15</v>
      </c>
      <c r="G17" s="93">
        <v>149</v>
      </c>
    </row>
    <row r="18" spans="1:7" ht="12" customHeight="1">
      <c r="A18" s="197"/>
      <c r="B18" s="218"/>
      <c r="C18" s="183" t="s">
        <v>87</v>
      </c>
      <c r="D18" s="183"/>
      <c r="E18" s="183"/>
      <c r="F18" s="75">
        <v>16</v>
      </c>
      <c r="G18" s="93">
        <v>433</v>
      </c>
    </row>
    <row r="19" spans="1:7" ht="12" customHeight="1">
      <c r="A19" s="197"/>
      <c r="B19" s="218"/>
      <c r="C19" s="183" t="s">
        <v>88</v>
      </c>
      <c r="D19" s="183"/>
      <c r="E19" s="183"/>
      <c r="F19" s="75">
        <v>17</v>
      </c>
      <c r="G19" s="93">
        <v>42</v>
      </c>
    </row>
    <row r="20" spans="1:7" ht="12" customHeight="1">
      <c r="A20" s="197"/>
      <c r="B20" s="218"/>
      <c r="C20" s="182" t="s">
        <v>89</v>
      </c>
      <c r="D20" s="182"/>
      <c r="E20" s="182"/>
      <c r="F20" s="75">
        <v>18</v>
      </c>
      <c r="G20" s="93">
        <v>2244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188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91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57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26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11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53</v>
      </c>
    </row>
    <row r="29" spans="1:7" ht="12" customHeight="1">
      <c r="A29" s="172"/>
      <c r="B29" s="216" t="s">
        <v>69</v>
      </c>
      <c r="C29" s="187" t="s">
        <v>55</v>
      </c>
      <c r="D29" s="188"/>
      <c r="E29" s="189"/>
      <c r="F29" s="75">
        <v>27</v>
      </c>
      <c r="G29" s="94">
        <v>7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7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>
        <v>6</v>
      </c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1</v>
      </c>
      <c r="H37" s="51"/>
    </row>
    <row r="38" spans="1:8" ht="12" customHeight="1">
      <c r="A38" s="172"/>
      <c r="B38" s="190" t="s">
        <v>145</v>
      </c>
      <c r="C38" s="184" t="s">
        <v>146</v>
      </c>
      <c r="D38" s="185"/>
      <c r="E38" s="186"/>
      <c r="F38" s="75">
        <v>36</v>
      </c>
      <c r="G38" s="94"/>
      <c r="H38" s="51"/>
    </row>
    <row r="39" spans="1:8" ht="12" customHeight="1">
      <c r="A39" s="172"/>
      <c r="B39" s="191"/>
      <c r="C39" s="184" t="s">
        <v>147</v>
      </c>
      <c r="D39" s="185"/>
      <c r="E39" s="186"/>
      <c r="F39" s="75">
        <v>37</v>
      </c>
      <c r="G39" s="94"/>
      <c r="H39" s="51"/>
    </row>
    <row r="40" spans="1:8" ht="12" customHeight="1">
      <c r="A40" s="172"/>
      <c r="B40" s="191"/>
      <c r="C40" s="184" t="s">
        <v>148</v>
      </c>
      <c r="D40" s="185"/>
      <c r="E40" s="186"/>
      <c r="F40" s="75">
        <v>38</v>
      </c>
      <c r="G40" s="94"/>
      <c r="H40" s="51"/>
    </row>
    <row r="41" spans="1:8" ht="12" customHeight="1">
      <c r="A41" s="173"/>
      <c r="B41" s="191"/>
      <c r="C41" s="184" t="s">
        <v>149</v>
      </c>
      <c r="D41" s="185"/>
      <c r="E41" s="186"/>
      <c r="F41" s="75">
        <v>39</v>
      </c>
      <c r="G41" s="94">
        <v>1</v>
      </c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519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141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14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127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>
        <v>1</v>
      </c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55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31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6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2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>
        <v>2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1"/>
    <mergeCell ref="D44:E44"/>
    <mergeCell ref="D45:E45"/>
    <mergeCell ref="C38:E38"/>
    <mergeCell ref="C39:E39"/>
    <mergeCell ref="C17:E17"/>
    <mergeCell ref="C18:E18"/>
    <mergeCell ref="C40:E40"/>
    <mergeCell ref="C41:E41"/>
    <mergeCell ref="C34:E34"/>
    <mergeCell ref="C35:E35"/>
    <mergeCell ref="C29:E29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&amp;LBD3D4E43&amp;CФорма № Зведений- 1 мзс, Підрозділ: ТУ ДСА України в Чернiвецькій областi,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32" t="s">
        <v>45</v>
      </c>
      <c r="B3" s="236" t="s">
        <v>156</v>
      </c>
      <c r="C3" s="237"/>
      <c r="D3" s="237"/>
      <c r="E3" s="237"/>
      <c r="F3" s="237"/>
      <c r="G3" s="238"/>
      <c r="H3" s="14">
        <v>1</v>
      </c>
      <c r="I3" s="93">
        <v>2254</v>
      </c>
    </row>
    <row r="4" spans="1:9" ht="14.25" customHeight="1">
      <c r="A4" s="232"/>
      <c r="B4" s="233" t="s">
        <v>1</v>
      </c>
      <c r="C4" s="229" t="s">
        <v>150</v>
      </c>
      <c r="D4" s="230"/>
      <c r="E4" s="230"/>
      <c r="F4" s="230"/>
      <c r="G4" s="231"/>
      <c r="H4" s="14">
        <v>2</v>
      </c>
      <c r="I4" s="93">
        <v>1641</v>
      </c>
    </row>
    <row r="5" spans="1:9" ht="14.25" customHeight="1">
      <c r="A5" s="232"/>
      <c r="B5" s="234"/>
      <c r="C5" s="239" t="s">
        <v>151</v>
      </c>
      <c r="D5" s="240"/>
      <c r="E5" s="240"/>
      <c r="F5" s="240"/>
      <c r="G5" s="241"/>
      <c r="H5" s="14">
        <v>3</v>
      </c>
      <c r="I5" s="93">
        <v>519</v>
      </c>
    </row>
    <row r="6" spans="1:9" ht="14.25" customHeight="1">
      <c r="A6" s="232"/>
      <c r="B6" s="234"/>
      <c r="C6" s="229" t="s">
        <v>8</v>
      </c>
      <c r="D6" s="230"/>
      <c r="E6" s="230"/>
      <c r="F6" s="230"/>
      <c r="G6" s="231"/>
      <c r="H6" s="14">
        <v>4</v>
      </c>
      <c r="I6" s="93">
        <v>10</v>
      </c>
    </row>
    <row r="7" spans="1:9" ht="14.25" customHeight="1">
      <c r="A7" s="232"/>
      <c r="B7" s="234"/>
      <c r="C7" s="229" t="s">
        <v>7</v>
      </c>
      <c r="D7" s="230"/>
      <c r="E7" s="230"/>
      <c r="F7" s="230"/>
      <c r="G7" s="231"/>
      <c r="H7" s="14">
        <v>5</v>
      </c>
      <c r="I7" s="93">
        <v>538</v>
      </c>
    </row>
    <row r="8" spans="1:9" ht="14.25" customHeight="1">
      <c r="A8" s="232"/>
      <c r="B8" s="234"/>
      <c r="C8" s="229" t="s">
        <v>9</v>
      </c>
      <c r="D8" s="230"/>
      <c r="E8" s="230"/>
      <c r="F8" s="230"/>
      <c r="G8" s="231"/>
      <c r="H8" s="14">
        <v>6</v>
      </c>
      <c r="I8" s="93">
        <v>13</v>
      </c>
    </row>
    <row r="9" spans="1:9" ht="14.25" customHeight="1">
      <c r="A9" s="232"/>
      <c r="B9" s="235"/>
      <c r="C9" s="229" t="s">
        <v>10</v>
      </c>
      <c r="D9" s="230"/>
      <c r="E9" s="230"/>
      <c r="F9" s="230"/>
      <c r="G9" s="231"/>
      <c r="H9" s="14">
        <v>7</v>
      </c>
      <c r="I9" s="93">
        <v>16</v>
      </c>
    </row>
    <row r="10" spans="1:13" ht="15" customHeight="1">
      <c r="A10" s="232"/>
      <c r="B10" s="226" t="s">
        <v>155</v>
      </c>
      <c r="C10" s="227"/>
      <c r="D10" s="227"/>
      <c r="E10" s="227"/>
      <c r="F10" s="227"/>
      <c r="G10" s="228"/>
      <c r="H10" s="14">
        <v>8</v>
      </c>
      <c r="I10" s="93">
        <v>2</v>
      </c>
      <c r="K10" s="2"/>
      <c r="L10" s="2"/>
      <c r="M10" s="3"/>
    </row>
    <row r="11" spans="1:13" ht="15" customHeight="1">
      <c r="A11" s="232"/>
      <c r="B11" s="226" t="s">
        <v>42</v>
      </c>
      <c r="C11" s="227"/>
      <c r="D11" s="227"/>
      <c r="E11" s="227"/>
      <c r="F11" s="227"/>
      <c r="G11" s="228"/>
      <c r="H11" s="14">
        <v>9</v>
      </c>
      <c r="I11" s="93">
        <v>1</v>
      </c>
      <c r="K11" s="2"/>
      <c r="L11" s="2"/>
      <c r="M11" s="3"/>
    </row>
    <row r="12" spans="1:13" ht="15" customHeight="1">
      <c r="A12" s="232"/>
      <c r="B12" s="226" t="s">
        <v>43</v>
      </c>
      <c r="C12" s="227"/>
      <c r="D12" s="227"/>
      <c r="E12" s="227"/>
      <c r="F12" s="227"/>
      <c r="G12" s="228"/>
      <c r="H12" s="14">
        <v>10</v>
      </c>
      <c r="I12" s="93">
        <v>54</v>
      </c>
      <c r="K12" s="2"/>
      <c r="L12" s="2"/>
      <c r="M12" s="3"/>
    </row>
    <row r="13" spans="1:13" ht="15" customHeight="1">
      <c r="A13" s="232"/>
      <c r="B13" s="226" t="s">
        <v>186</v>
      </c>
      <c r="C13" s="227"/>
      <c r="D13" s="227"/>
      <c r="E13" s="227"/>
      <c r="F13" s="227"/>
      <c r="G13" s="228"/>
      <c r="H13" s="14">
        <v>11</v>
      </c>
      <c r="I13" s="93"/>
      <c r="K13" s="2"/>
      <c r="L13" s="2"/>
      <c r="M13" s="3"/>
    </row>
    <row r="14" spans="1:13" ht="15" customHeight="1">
      <c r="A14" s="232"/>
      <c r="B14" s="223" t="s">
        <v>6</v>
      </c>
      <c r="C14" s="224"/>
      <c r="D14" s="224"/>
      <c r="E14" s="224"/>
      <c r="F14" s="224"/>
      <c r="G14" s="225"/>
      <c r="H14" s="14">
        <v>12</v>
      </c>
      <c r="I14" s="93"/>
      <c r="K14" s="2"/>
      <c r="L14" s="2"/>
      <c r="M14" s="3"/>
    </row>
    <row r="15" spans="1:13" ht="15" customHeight="1">
      <c r="A15" s="232"/>
      <c r="B15" s="223" t="s">
        <v>44</v>
      </c>
      <c r="C15" s="224"/>
      <c r="D15" s="224"/>
      <c r="E15" s="224"/>
      <c r="F15" s="224"/>
      <c r="G15" s="225"/>
      <c r="H15" s="14">
        <v>13</v>
      </c>
      <c r="I15" s="93"/>
      <c r="K15" s="2"/>
      <c r="L15" s="2"/>
      <c r="M15" s="3"/>
    </row>
    <row r="16" spans="1:13" ht="15" customHeight="1">
      <c r="A16" s="232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32"/>
      <c r="B17" s="245" t="s">
        <v>178</v>
      </c>
      <c r="C17" s="246"/>
      <c r="D17" s="246"/>
      <c r="E17" s="246"/>
      <c r="F17" s="246"/>
      <c r="G17" s="247"/>
      <c r="H17" s="14">
        <v>15</v>
      </c>
      <c r="I17" s="93">
        <v>1</v>
      </c>
      <c r="K17" s="2"/>
      <c r="L17" s="2"/>
      <c r="M17" s="3"/>
    </row>
    <row r="18" spans="1:13" ht="15" customHeight="1">
      <c r="A18" s="232"/>
      <c r="B18" s="226" t="s">
        <v>157</v>
      </c>
      <c r="C18" s="227"/>
      <c r="D18" s="227"/>
      <c r="E18" s="227"/>
      <c r="F18" s="227"/>
      <c r="G18" s="228"/>
      <c r="H18" s="14">
        <v>16</v>
      </c>
      <c r="I18" s="93"/>
      <c r="K18" s="2"/>
      <c r="L18" s="2"/>
      <c r="M18" s="3"/>
    </row>
    <row r="19" spans="1:13" ht="15" customHeight="1">
      <c r="A19" s="232"/>
      <c r="B19" s="226" t="s">
        <v>158</v>
      </c>
      <c r="C19" s="227"/>
      <c r="D19" s="227"/>
      <c r="E19" s="227"/>
      <c r="F19" s="227"/>
      <c r="G19" s="228"/>
      <c r="H19" s="14">
        <v>17</v>
      </c>
      <c r="I19" s="93">
        <v>148</v>
      </c>
      <c r="K19" s="4"/>
      <c r="L19" s="4"/>
      <c r="M19" s="3"/>
    </row>
    <row r="20" spans="1:13" ht="15" customHeight="1">
      <c r="A20" s="232"/>
      <c r="B20" s="226" t="s">
        <v>159</v>
      </c>
      <c r="C20" s="227"/>
      <c r="D20" s="227"/>
      <c r="E20" s="227"/>
      <c r="F20" s="227"/>
      <c r="G20" s="228"/>
      <c r="H20" s="14">
        <v>18</v>
      </c>
      <c r="I20" s="93">
        <v>3200</v>
      </c>
      <c r="K20" s="4"/>
      <c r="L20" s="4"/>
      <c r="M20" s="3"/>
    </row>
    <row r="21" spans="1:11" ht="15" customHeight="1">
      <c r="A21" s="232"/>
      <c r="B21" s="226" t="s">
        <v>160</v>
      </c>
      <c r="C21" s="227"/>
      <c r="D21" s="227"/>
      <c r="E21" s="227"/>
      <c r="F21" s="227"/>
      <c r="G21" s="228"/>
      <c r="H21" s="14">
        <v>19</v>
      </c>
      <c r="I21" s="93">
        <v>149</v>
      </c>
      <c r="K21" s="5"/>
    </row>
    <row r="22" spans="1:11" ht="15" customHeight="1">
      <c r="A22" s="232"/>
      <c r="B22" s="226" t="s">
        <v>161</v>
      </c>
      <c r="C22" s="227"/>
      <c r="D22" s="227"/>
      <c r="E22" s="227"/>
      <c r="F22" s="227"/>
      <c r="G22" s="228"/>
      <c r="H22" s="14">
        <v>20</v>
      </c>
      <c r="I22" s="93">
        <v>148</v>
      </c>
      <c r="K22" s="5"/>
    </row>
    <row r="23" spans="1:11" ht="15" customHeight="1">
      <c r="A23" s="232"/>
      <c r="B23" s="226" t="s">
        <v>194</v>
      </c>
      <c r="C23" s="227"/>
      <c r="D23" s="227"/>
      <c r="E23" s="227"/>
      <c r="F23" s="227"/>
      <c r="G23" s="228"/>
      <c r="H23" s="14">
        <v>21</v>
      </c>
      <c r="I23" s="93">
        <v>4</v>
      </c>
      <c r="K23" s="5"/>
    </row>
    <row r="24" spans="1:11" ht="26.25" customHeight="1">
      <c r="A24" s="232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69</v>
      </c>
      <c r="K24" s="5"/>
    </row>
    <row r="25" spans="1:11" ht="16.5" customHeight="1">
      <c r="A25" s="232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>
        <v>9</v>
      </c>
      <c r="K25" s="5"/>
    </row>
    <row r="26" spans="1:11" ht="16.5" customHeight="1">
      <c r="A26" s="232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170</v>
      </c>
      <c r="K26" s="5"/>
    </row>
    <row r="27" spans="1:11" ht="16.5" customHeight="1">
      <c r="A27" s="232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107</v>
      </c>
      <c r="K27" s="5"/>
    </row>
    <row r="28" spans="1:11" ht="14.25" customHeight="1">
      <c r="A28" s="232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1279</v>
      </c>
      <c r="K28" s="5"/>
    </row>
    <row r="29" spans="1:11" ht="14.25" customHeight="1">
      <c r="A29" s="232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109</v>
      </c>
      <c r="K29" s="5"/>
    </row>
    <row r="30" spans="1:11" ht="14.25" customHeight="1">
      <c r="A30" s="232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32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42202</v>
      </c>
      <c r="K31" s="5"/>
    </row>
    <row r="32" spans="1:11" ht="16.5" customHeight="1">
      <c r="A32" s="232"/>
      <c r="B32" s="250"/>
      <c r="C32" s="250"/>
      <c r="D32" s="263" t="s">
        <v>121</v>
      </c>
      <c r="E32" s="264"/>
      <c r="F32" s="264"/>
      <c r="G32" s="265"/>
      <c r="H32" s="14">
        <v>30</v>
      </c>
      <c r="I32" s="102">
        <v>27562</v>
      </c>
      <c r="K32" s="5"/>
    </row>
    <row r="33" spans="1:11" ht="15" customHeight="1">
      <c r="A33" s="232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32"/>
      <c r="B34" s="226" t="s">
        <v>158</v>
      </c>
      <c r="C34" s="227"/>
      <c r="D34" s="227"/>
      <c r="E34" s="227"/>
      <c r="F34" s="227"/>
      <c r="G34" s="228"/>
      <c r="H34" s="14">
        <v>32</v>
      </c>
      <c r="I34" s="102">
        <v>5</v>
      </c>
      <c r="K34" s="5"/>
    </row>
    <row r="35" spans="1:11" ht="15" customHeight="1">
      <c r="A35" s="232"/>
      <c r="B35" s="226" t="s">
        <v>159</v>
      </c>
      <c r="C35" s="227"/>
      <c r="D35" s="227"/>
      <c r="E35" s="227"/>
      <c r="F35" s="227"/>
      <c r="G35" s="228"/>
      <c r="H35" s="14">
        <v>33</v>
      </c>
      <c r="I35" s="102">
        <v>534</v>
      </c>
      <c r="K35" s="5"/>
    </row>
    <row r="36" spans="1:11" ht="27" customHeight="1">
      <c r="A36" s="232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29</v>
      </c>
      <c r="K36" s="5"/>
    </row>
    <row r="37" spans="1:11" ht="15" customHeight="1">
      <c r="A37" s="255" t="s">
        <v>122</v>
      </c>
      <c r="B37" s="226" t="s">
        <v>170</v>
      </c>
      <c r="C37" s="227"/>
      <c r="D37" s="227"/>
      <c r="E37" s="227"/>
      <c r="F37" s="227"/>
      <c r="G37" s="228"/>
      <c r="H37" s="14">
        <v>35</v>
      </c>
      <c r="I37" s="102">
        <v>3384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12335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6290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29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374924238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111533816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>
        <v>2</v>
      </c>
    </row>
    <row r="44" spans="1:9" ht="15" customHeight="1">
      <c r="A44" s="255"/>
      <c r="B44" s="236" t="s">
        <v>169</v>
      </c>
      <c r="C44" s="237"/>
      <c r="D44" s="237"/>
      <c r="E44" s="237"/>
      <c r="F44" s="237"/>
      <c r="G44" s="238"/>
      <c r="H44" s="14">
        <v>42</v>
      </c>
      <c r="I44" s="97">
        <v>204</v>
      </c>
    </row>
    <row r="45" spans="1:9" ht="15" customHeight="1">
      <c r="A45" s="255"/>
      <c r="B45" s="226" t="s">
        <v>158</v>
      </c>
      <c r="C45" s="227"/>
      <c r="D45" s="227"/>
      <c r="E45" s="227"/>
      <c r="F45" s="227"/>
      <c r="G45" s="228"/>
      <c r="H45" s="14">
        <v>43</v>
      </c>
      <c r="I45" s="97">
        <v>32</v>
      </c>
    </row>
    <row r="46" spans="1:9" ht="15" customHeight="1">
      <c r="A46" s="255"/>
      <c r="B46" s="226" t="s">
        <v>159</v>
      </c>
      <c r="C46" s="227"/>
      <c r="D46" s="227"/>
      <c r="E46" s="227"/>
      <c r="F46" s="227"/>
      <c r="G46" s="228"/>
      <c r="H46" s="14">
        <v>44</v>
      </c>
      <c r="I46" s="97">
        <v>3568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470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15404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249843782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3293474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78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50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10757</v>
      </c>
      <c r="F58" s="96">
        <v>452</v>
      </c>
      <c r="G58" s="96">
        <v>58</v>
      </c>
      <c r="H58" s="96">
        <v>12</v>
      </c>
      <c r="I58" s="96">
        <v>4</v>
      </c>
    </row>
    <row r="59" spans="1:9" ht="13.5" customHeight="1">
      <c r="A59" s="254" t="s">
        <v>33</v>
      </c>
      <c r="B59" s="254"/>
      <c r="C59" s="254"/>
      <c r="D59" s="254"/>
      <c r="E59" s="96">
        <v>1025</v>
      </c>
      <c r="F59" s="96">
        <v>206</v>
      </c>
      <c r="G59" s="96">
        <v>4</v>
      </c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13820</v>
      </c>
      <c r="F60" s="96">
        <v>2159</v>
      </c>
      <c r="G60" s="96">
        <v>189</v>
      </c>
      <c r="H60" s="96">
        <v>37</v>
      </c>
      <c r="I60" s="96">
        <v>4</v>
      </c>
    </row>
    <row r="61" spans="1:9" ht="13.5" customHeight="1">
      <c r="A61" s="181" t="s">
        <v>118</v>
      </c>
      <c r="B61" s="181"/>
      <c r="C61" s="181"/>
      <c r="D61" s="181"/>
      <c r="E61" s="96">
        <v>17225</v>
      </c>
      <c r="F61" s="96">
        <v>69</v>
      </c>
      <c r="G61" s="96">
        <v>1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0:G10"/>
    <mergeCell ref="B11:G11"/>
    <mergeCell ref="C8:G8"/>
    <mergeCell ref="B24:G24"/>
    <mergeCell ref="B15:G15"/>
    <mergeCell ref="B16:G16"/>
    <mergeCell ref="C6:G6"/>
    <mergeCell ref="C7:G7"/>
    <mergeCell ref="A2:G2"/>
    <mergeCell ref="C9:G9"/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&amp;LBD3D4E43&amp;CФорма № Зведений- 1 мзс, Підрозділ: ТУ ДСА України в Чернiвецькій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0.07553956834532374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0.1440677966101695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0.013071895424836602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0.08526490066225166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0.001364256480218281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0.9828723972237053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920.46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998.3</v>
      </c>
    </row>
    <row r="11" spans="1:4" ht="16.5" customHeight="1">
      <c r="A11" s="206" t="s">
        <v>68</v>
      </c>
      <c r="B11" s="208"/>
      <c r="C11" s="14">
        <v>9</v>
      </c>
      <c r="D11" s="94">
        <v>32.5333333333333</v>
      </c>
    </row>
    <row r="12" spans="1:4" ht="16.5" customHeight="1">
      <c r="A12" s="299" t="s">
        <v>113</v>
      </c>
      <c r="B12" s="299"/>
      <c r="C12" s="14">
        <v>10</v>
      </c>
      <c r="D12" s="94">
        <v>24.8</v>
      </c>
    </row>
    <row r="13" spans="1:4" ht="16.5" customHeight="1">
      <c r="A13" s="299" t="s">
        <v>33</v>
      </c>
      <c r="B13" s="299"/>
      <c r="C13" s="14">
        <v>11</v>
      </c>
      <c r="D13" s="94">
        <v>50.0666666666667</v>
      </c>
    </row>
    <row r="14" spans="1:4" ht="16.5" customHeight="1">
      <c r="A14" s="299" t="s">
        <v>114</v>
      </c>
      <c r="B14" s="299"/>
      <c r="C14" s="14">
        <v>12</v>
      </c>
      <c r="D14" s="94">
        <v>55.2</v>
      </c>
    </row>
    <row r="15" spans="1:4" ht="16.5" customHeight="1">
      <c r="A15" s="299" t="s">
        <v>118</v>
      </c>
      <c r="B15" s="299"/>
      <c r="C15" s="14">
        <v>13</v>
      </c>
      <c r="D15" s="94">
        <v>10.4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197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195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5" ht="15.75">
      <c r="A23" s="68" t="s">
        <v>109</v>
      </c>
      <c r="B23" s="88"/>
      <c r="C23" s="301" t="s">
        <v>198</v>
      </c>
      <c r="D23" s="301"/>
      <c r="E23" s="301"/>
    </row>
    <row r="24" spans="1:5" ht="15.75">
      <c r="A24" s="69" t="s">
        <v>110</v>
      </c>
      <c r="B24" s="88"/>
      <c r="C24" s="301" t="s">
        <v>198</v>
      </c>
      <c r="D24" s="301"/>
      <c r="E24" s="301"/>
    </row>
    <row r="25" spans="1:5" ht="15.75">
      <c r="A25" s="68" t="s">
        <v>111</v>
      </c>
      <c r="B25" s="89"/>
      <c r="C25" s="301" t="s">
        <v>199</v>
      </c>
      <c r="D25" s="301"/>
      <c r="E25" s="301"/>
    </row>
    <row r="26" ht="15.75" customHeight="1"/>
    <row r="27" spans="3:4" ht="12.75" customHeight="1">
      <c r="C27" s="298" t="s">
        <v>196</v>
      </c>
      <c r="D27" s="298"/>
    </row>
  </sheetData>
  <sheetProtection/>
  <mergeCells count="20">
    <mergeCell ref="C23:E23"/>
    <mergeCell ref="C24:E24"/>
    <mergeCell ref="C25:E25"/>
    <mergeCell ref="C27:D27"/>
    <mergeCell ref="A12:B12"/>
    <mergeCell ref="A13:B13"/>
    <mergeCell ref="A14:B14"/>
    <mergeCell ref="A15:B15"/>
    <mergeCell ref="C19:D19"/>
    <mergeCell ref="C22:D22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scale="90" r:id="rId1"/>
  <headerFooter alignWithMargins="0">
    <oddFooter>&amp;LBD3D4E43&amp;CФорма № Зведений- 1 мзс, Підрозділ: ТУ ДСА України в Чернiвецькій областi,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2018-02-20T10:14:09Z</cp:lastPrinted>
  <dcterms:created xsi:type="dcterms:W3CDTF">2004-04-20T14:33:35Z</dcterms:created>
  <dcterms:modified xsi:type="dcterms:W3CDTF">2018-02-20T11:25:18Z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мзс_10024_4.2017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BD3D4E43</vt:lpwstr>
  </property>
  <property fmtid="{D5CDD505-2E9C-101B-9397-08002B2CF9AE}" pid="9" name="Підрозділ">
    <vt:lpwstr>ТУ ДСА України в Чернiвецькій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