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<sst xmlns="http://schemas.openxmlformats.org/spreadsheetml/2006/main" count="6283" uniqueCount="2371">
  <si>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</si>
  <si>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</si>
  <si>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</si>
  <si>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</si>
  <si>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</si>
  <si>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</si>
  <si>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</si>
  <si>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</si>
  <si>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</si>
  <si>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</si>
  <si>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</si>
  <si>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</si>
  <si>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</si>
  <si>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</si>
  <si>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</si>
  <si>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</si>
  <si>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</si>
  <si>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</si>
  <si>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</si>
  <si>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</si>
  <si>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</si>
  <si>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</si>
  <si>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</si>
  <si>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</si>
  <si>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</si>
  <si>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</si>
  <si>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</si>
  <si>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</si>
  <si>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</si>
  <si>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</si>
  <si>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</si>
  <si>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</si>
  <si>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</si>
  <si>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</si>
  <si>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</si>
  <si>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</si>
  <si>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</si>
  <si>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</si>
  <si>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</si>
  <si>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</si>
  <si>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</si>
  <si>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</si>
  <si>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</si>
  <si>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</si>
  <si>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</si>
  <si>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</si>
  <si>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</si>
  <si>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</si>
  <si>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</si>
  <si>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</si>
  <si>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</si>
  <si>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</si>
  <si>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</si>
  <si>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</si>
  <si>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</si>
  <si>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</si>
  <si>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</si>
  <si>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</si>
  <si>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</si>
  <si>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</si>
  <si>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</si>
  <si>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</si>
  <si>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</si>
  <si>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</si>
  <si>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</si>
  <si>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</si>
  <si>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</si>
  <si>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</si>
  <si>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</si>
  <si>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</si>
  <si>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</si>
  <si>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</si>
  <si>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</si>
  <si>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</si>
  <si>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</si>
  <si>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</si>
  <si>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</si>
  <si>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</si>
  <si>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</si>
  <si>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</si>
  <si>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</si>
  <si>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</si>
  <si>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</si>
  <si>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</si>
  <si>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</si>
  <si>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</si>
  <si>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</si>
  <si>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</si>
  <si>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</si>
  <si>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</si>
  <si>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</si>
  <si>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</si>
  <si>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</si>
  <si>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</si>
  <si>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</si>
  <si>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</si>
  <si>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</si>
  <si>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</si>
  <si>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</si>
  <si>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</si>
  <si>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</si>
  <si>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</si>
  <si>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</si>
  <si>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</si>
  <si>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</si>
  <si>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</si>
  <si>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</si>
  <si>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</si>
  <si>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</si>
  <si>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</si>
  <si>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</si>
  <si>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</si>
  <si>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</si>
  <si>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</si>
  <si>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</si>
  <si>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</si>
  <si>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</si>
  <si>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</si>
  <si>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</si>
  <si>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</si>
  <si>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</si>
  <si>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</si>
  <si>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</si>
  <si>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</si>
  <si>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</si>
  <si>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</si>
  <si>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</si>
  <si>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</si>
  <si>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</si>
  <si>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</si>
  <si>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</si>
  <si>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</si>
  <si>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</si>
  <si>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</si>
  <si>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</si>
  <si>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</si>
  <si>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</si>
  <si>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</si>
  <si>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</si>
  <si>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</si>
  <si>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</si>
  <si>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</si>
  <si>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</si>
  <si>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</si>
  <si>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</si>
  <si>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</si>
  <si>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</si>
  <si>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</si>
  <si>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</si>
  <si>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</si>
  <si>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</si>
  <si>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</si>
  <si>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</si>
  <si>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</si>
  <si>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</si>
  <si>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</si>
  <si>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</si>
  <si>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</si>
  <si>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</si>
  <si>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</si>
  <si>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</si>
  <si>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</si>
  <si>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</si>
  <si>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</si>
  <si>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</si>
  <si>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</si>
  <si>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</si>
  <si>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</si>
  <si>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</si>
  <si>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</si>
  <si>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</si>
  <si>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</si>
  <si>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</si>
  <si>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</si>
  <si>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</si>
  <si>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</si>
  <si>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</si>
  <si>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</si>
  <si>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</si>
  <si>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</si>
  <si>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</si>
  <si>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</si>
  <si>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</si>
  <si>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</si>
  <si>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</si>
  <si>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</si>
  <si>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</si>
  <si>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</si>
  <si>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</si>
  <si>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</si>
  <si>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</si>
  <si>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</si>
  <si>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</si>
  <si>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</si>
  <si>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</si>
  <si>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</si>
  <si>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</si>
  <si>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</si>
  <si>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</si>
  <si>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</si>
  <si>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</si>
  <si>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</si>
  <si>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</si>
  <si>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</si>
  <si>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</si>
  <si>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</si>
  <si>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</si>
  <si>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</si>
  <si>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</si>
  <si>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</si>
  <si>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</si>
  <si>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</si>
  <si>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</si>
  <si>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</si>
  <si>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</si>
  <si>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</si>
  <si>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</si>
  <si>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</si>
  <si>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</si>
  <si>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</si>
  <si>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</si>
  <si>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</si>
  <si>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</si>
  <si>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</si>
  <si>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</si>
  <si>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</si>
  <si>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</si>
  <si>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</si>
  <si>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</si>
  <si>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</si>
  <si>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</si>
  <si>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</si>
  <si>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</si>
  <si>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</si>
  <si>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</si>
  <si>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</si>
  <si>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</si>
  <si>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</si>
  <si>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</si>
  <si>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</si>
  <si>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</si>
  <si>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</si>
  <si>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</si>
  <si>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</si>
  <si>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</si>
  <si>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</si>
  <si>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</si>
  <si>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</si>
  <si>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</si>
  <si>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</si>
  <si>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</si>
  <si>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</si>
  <si>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</si>
  <si>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</si>
  <si>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</si>
  <si>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</si>
  <si>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</si>
  <si>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</si>
  <si>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</si>
  <si>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</si>
  <si>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</si>
  <si>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</si>
  <si>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</si>
  <si>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</si>
  <si>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</si>
  <si>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</si>
  <si>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</si>
  <si>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</si>
  <si>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</si>
  <si>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</si>
  <si>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</si>
  <si>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</si>
  <si>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</si>
  <si>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</si>
  <si>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</si>
  <si>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</si>
  <si>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</si>
  <si>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</si>
  <si>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</si>
  <si>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</si>
  <si>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</si>
  <si>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</si>
  <si>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</si>
  <si>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</si>
  <si>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</si>
  <si>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</si>
  <si>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</si>
  <si>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</si>
  <si>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</si>
  <si>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</si>
  <si>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</si>
  <si>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</si>
  <si>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</si>
  <si>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</si>
  <si>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</si>
  <si>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</si>
  <si>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</si>
  <si>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</si>
  <si>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</si>
  <si>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</si>
  <si>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</si>
  <si>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</si>
  <si>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</si>
  <si>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</si>
  <si>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</si>
  <si>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</si>
  <si>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</si>
  <si>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</si>
  <si>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</si>
  <si>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</si>
  <si>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</si>
  <si>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</si>
  <si>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</si>
  <si>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</si>
  <si>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</si>
  <si>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</si>
  <si>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</si>
  <si>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</si>
  <si>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</si>
  <si>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</si>
  <si>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</si>
  <si>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</si>
  <si>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</si>
  <si>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</si>
  <si>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</si>
  <si>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</si>
  <si>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</si>
  <si>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</si>
  <si>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</si>
  <si>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</si>
  <si>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</si>
  <si>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</si>
  <si>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</si>
  <si>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</si>
  <si>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</si>
  <si>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</si>
  <si>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</si>
  <si>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</si>
  <si>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</si>
  <si>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</si>
  <si>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</si>
  <si>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</si>
  <si>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</si>
  <si>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</si>
  <si>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</si>
  <si>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</si>
  <si>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</si>
  <si>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</si>
  <si>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</si>
  <si>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</si>
  <si>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</si>
  <si>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</si>
  <si>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</si>
  <si>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</si>
  <si>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</si>
  <si>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</si>
  <si>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</si>
  <si>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</si>
  <si>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</si>
  <si>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</si>
  <si>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</si>
  <si>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</si>
  <si>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</si>
  <si>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</si>
  <si>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</si>
  <si>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</si>
  <si>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</si>
  <si>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</si>
  <si>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</si>
  <si>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</si>
  <si>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</si>
  <si>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</si>
  <si>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</si>
  <si>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</si>
  <si>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</si>
  <si>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</si>
  <si>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</si>
  <si>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</si>
  <si>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</si>
  <si>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</si>
  <si>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</si>
  <si>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</si>
  <si>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</si>
  <si>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</si>
  <si>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</si>
  <si>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</si>
  <si>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</si>
  <si>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</si>
  <si>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</si>
  <si>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</si>
  <si>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</si>
  <si>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</si>
  <si>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</si>
  <si>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</si>
  <si>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</si>
  <si>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</si>
  <si>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</si>
  <si>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</si>
  <si>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</si>
  <si>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</si>
  <si>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</si>
  <si>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</si>
  <si>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</si>
  <si>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</si>
  <si>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</si>
  <si>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</si>
  <si>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</si>
  <si>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</si>
  <si>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</si>
  <si>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</si>
  <si>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</si>
  <si>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</si>
  <si>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</si>
  <si>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</si>
  <si>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</si>
  <si>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</si>
  <si>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</si>
  <si>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</si>
  <si>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</si>
  <si>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</si>
  <si>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</si>
  <si>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</si>
  <si>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</si>
  <si>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</si>
  <si>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</si>
  <si>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</si>
  <si>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</si>
  <si>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</si>
  <si>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</si>
  <si>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</si>
  <si>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</si>
  <si>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</si>
  <si>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</si>
  <si>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</si>
  <si>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</si>
  <si>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</si>
  <si>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</si>
  <si>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</si>
  <si>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</si>
  <si>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</si>
  <si>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</si>
  <si>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</si>
  <si>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</si>
  <si>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</si>
  <si>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</si>
  <si>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</si>
  <si>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</si>
  <si>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</si>
  <si>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</si>
  <si>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</si>
  <si>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</si>
  <si>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</si>
  <si>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</si>
  <si>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</si>
  <si>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</si>
  <si>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</si>
  <si>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</si>
  <si>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</si>
  <si>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</si>
  <si>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</si>
  <si>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</si>
  <si>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</si>
  <si>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</si>
  <si>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</si>
  <si>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</si>
  <si>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</si>
  <si>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</si>
  <si>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</si>
  <si>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</si>
  <si>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</si>
  <si>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</si>
  <si>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</si>
  <si>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</si>
  <si>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</si>
  <si>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</si>
  <si>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</si>
  <si>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</si>
  <si>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</si>
  <si>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</si>
  <si>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</si>
  <si>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</si>
  <si>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</si>
  <si>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</si>
  <si>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</si>
  <si>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</si>
  <si>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</si>
  <si>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</si>
  <si>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</si>
  <si>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</si>
  <si>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</si>
  <si>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</si>
  <si>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</si>
  <si>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</si>
  <si>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</si>
  <si>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</si>
  <si>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</si>
  <si>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</si>
  <si>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</si>
  <si>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</si>
  <si>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</si>
  <si>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</si>
  <si>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</si>
  <si>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</si>
  <si>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</si>
  <si>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</si>
  <si>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</si>
  <si>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</si>
  <si>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</si>
  <si>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</si>
  <si>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</si>
  <si>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</si>
  <si>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</si>
  <si>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</si>
  <si>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</si>
  <si>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</si>
  <si>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</si>
  <si>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</si>
  <si>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</si>
  <si>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</si>
  <si>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</si>
  <si>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</si>
  <si>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</si>
  <si>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</si>
  <si>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</si>
  <si>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</si>
  <si>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</si>
  <si>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</si>
  <si>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</si>
  <si>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</si>
  <si>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</si>
  <si>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</si>
  <si>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</si>
  <si>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</si>
  <si>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</si>
  <si>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</si>
  <si>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</si>
  <si>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</si>
  <si>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</si>
  <si>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</si>
  <si>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</si>
  <si>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</si>
  <si>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</si>
  <si>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</si>
  <si>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</si>
  <si>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</si>
  <si>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</si>
  <si>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</si>
  <si>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</si>
  <si>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</si>
  <si>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</si>
  <si>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</si>
  <si>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</si>
  <si>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</si>
  <si>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</si>
  <si>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</si>
  <si>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</si>
  <si>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</si>
  <si>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</si>
  <si>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</si>
  <si>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</si>
  <si>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</si>
  <si>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</si>
  <si>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</si>
  <si>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</si>
  <si>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</si>
  <si>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</si>
  <si>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</si>
  <si>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</si>
  <si>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</si>
  <si>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</si>
  <si>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</si>
  <si>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</si>
  <si>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</si>
  <si>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</si>
  <si>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</si>
  <si>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</si>
  <si>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</si>
  <si>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</si>
  <si>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</si>
  <si>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</si>
  <si>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</si>
  <si>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</si>
  <si>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</si>
  <si>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</si>
  <si>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</si>
  <si>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</si>
  <si>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</si>
  <si>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</si>
  <si>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</si>
  <si>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</si>
  <si>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</si>
  <si>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</si>
  <si>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</si>
  <si>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</si>
  <si>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</si>
  <si>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</si>
  <si>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</si>
  <si>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</si>
  <si>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</si>
  <si>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</si>
  <si>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</si>
  <si>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</si>
  <si>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</si>
  <si>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</si>
  <si>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</si>
  <si>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</si>
  <si>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</si>
  <si>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</si>
  <si>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</si>
  <si>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</si>
  <si>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</si>
  <si>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</si>
  <si>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</si>
  <si>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</si>
  <si>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</si>
  <si>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</si>
  <si>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</si>
  <si>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</si>
  <si>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</si>
  <si>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</si>
  <si>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</si>
  <si>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</si>
  <si>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</si>
  <si>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</si>
  <si>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</si>
  <si>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</si>
  <si>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</si>
  <si>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</si>
  <si>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</si>
  <si>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</si>
  <si>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</si>
  <si>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</si>
  <si>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</si>
  <si>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</si>
  <si>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</si>
  <si>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</si>
  <si>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</si>
  <si>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</si>
  <si>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</si>
  <si>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</si>
  <si>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</si>
  <si>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</si>
  <si>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</si>
  <si>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</si>
  <si>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</si>
  <si>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</si>
  <si>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</si>
  <si>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</si>
  <si>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</si>
  <si>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</si>
  <si>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</si>
  <si>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</si>
  <si>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</si>
  <si>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</si>
  <si>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</si>
  <si>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</si>
  <si>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</si>
  <si>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</si>
  <si>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</si>
  <si>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</si>
  <si>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</si>
  <si>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</si>
  <si>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</si>
  <si>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</si>
  <si>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</si>
  <si>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</si>
  <si>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</si>
  <si>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</si>
  <si>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</si>
  <si>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</si>
  <si>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</si>
  <si>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</si>
  <si>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</si>
  <si>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</si>
  <si>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</si>
  <si>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</si>
  <si>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</si>
  <si>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</si>
  <si>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</si>
  <si>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</si>
  <si>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</si>
  <si>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</si>
  <si>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</si>
  <si>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</si>
  <si>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</si>
  <si>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</si>
  <si>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</si>
  <si>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</si>
  <si>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</si>
  <si>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</si>
  <si>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</si>
  <si>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</si>
  <si>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</si>
  <si>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</si>
  <si>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</si>
  <si>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</si>
  <si>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</si>
  <si>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</si>
  <si>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</si>
  <si>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</si>
  <si>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</si>
  <si>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</si>
  <si>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</si>
  <si>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</si>
  <si>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</si>
  <si>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</si>
  <si>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</si>
  <si>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</si>
  <si>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</si>
  <si>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</si>
  <si>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</si>
  <si>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</si>
  <si>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</si>
  <si>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</si>
  <si>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</si>
  <si>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</si>
  <si>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</si>
  <si>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</si>
  <si>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</si>
  <si>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</si>
  <si>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</si>
  <si>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</si>
  <si>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</si>
  <si>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</si>
  <si>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</si>
  <si>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</si>
  <si>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</si>
  <si>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</si>
  <si>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</si>
  <si>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</si>
  <si>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</si>
  <si>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</si>
  <si>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</si>
  <si>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</si>
  <si>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</si>
  <si>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</si>
  <si>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</si>
  <si>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</si>
  <si>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</si>
  <si>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</si>
  <si>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</si>
  <si>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</si>
  <si>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</si>
  <si>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</si>
  <si>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</si>
  <si>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</si>
  <si>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</si>
  <si>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</si>
  <si>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</si>
  <si>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</si>
  <si>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</si>
  <si>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</si>
  <si>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</si>
  <si>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</si>
  <si>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</si>
  <si>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</si>
  <si>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</si>
  <si>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</si>
  <si>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</si>
  <si>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</si>
  <si>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</si>
  <si>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</si>
  <si>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</si>
  <si>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</si>
  <si>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</si>
  <si>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</si>
  <si>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</si>
  <si>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</si>
  <si>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</si>
  <si>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</si>
  <si>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</si>
  <si>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</si>
  <si>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</si>
  <si>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</si>
  <si>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</si>
  <si>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</si>
  <si>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</si>
  <si>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</si>
  <si>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</si>
  <si>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</si>
  <si>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</si>
  <si>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</si>
  <si>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</si>
  <si>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</si>
  <si>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</si>
  <si>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</si>
  <si>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</si>
  <si>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</si>
  <si>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</si>
  <si>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</si>
  <si>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</si>
  <si>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</si>
  <si>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</si>
  <si>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</si>
  <si>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</si>
  <si>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</si>
  <si>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</si>
  <si>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</si>
  <si>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</si>
  <si>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</si>
  <si>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</si>
  <si>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</si>
  <si>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</si>
  <si>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</si>
  <si>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</si>
  <si>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</si>
  <si>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</si>
  <si>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</si>
  <si>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</si>
  <si>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</si>
  <si>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</si>
  <si>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</si>
  <si>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</si>
  <si>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</si>
  <si>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</si>
  <si>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</si>
  <si>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</si>
  <si>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</si>
  <si>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</si>
  <si>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</si>
  <si>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</si>
  <si>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</si>
  <si>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</si>
  <si>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</si>
  <si>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</si>
  <si>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</si>
  <si>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</si>
  <si>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</si>
  <si>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</si>
  <si>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</si>
  <si>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</si>
  <si>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</si>
  <si>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</si>
  <si>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</si>
  <si>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</si>
  <si>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</si>
  <si>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</si>
  <si>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</si>
  <si>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</si>
  <si>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</si>
  <si>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</si>
  <si>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</si>
  <si>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</si>
  <si>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</si>
  <si>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</si>
  <si>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</si>
  <si>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</si>
  <si>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</si>
  <si>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</si>
  <si>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</si>
  <si>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</si>
  <si>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</si>
  <si>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</si>
  <si>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</si>
  <si>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</si>
  <si>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</si>
  <si>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</si>
  <si>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</si>
  <si>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</si>
  <si>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</si>
  <si>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</si>
  <si>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</si>
  <si>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</si>
  <si>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</si>
  <si>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</si>
  <si>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</si>
  <si>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</si>
  <si>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</si>
  <si>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</si>
  <si>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</si>
  <si>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</si>
  <si>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</si>
  <si>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</si>
  <si>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</si>
  <si>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</si>
  <si>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</si>
  <si>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</si>
  <si>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</si>
  <si>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</si>
  <si>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</si>
  <si>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</si>
  <si>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</si>
  <si>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</si>
  <si>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</si>
  <si>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</si>
  <si>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</si>
  <si>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</si>
  <si>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</si>
  <si>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</si>
  <si>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</si>
  <si>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</si>
  <si>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</si>
  <si>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</si>
  <si>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</si>
  <si>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</si>
  <si>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</si>
  <si>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</si>
  <si>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</si>
  <si>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</si>
  <si>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</si>
  <si>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</si>
  <si>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</si>
  <si>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</si>
  <si>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</si>
  <si>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</si>
  <si>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</si>
  <si>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</si>
  <si>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</si>
  <si>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</si>
  <si>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</si>
  <si>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</si>
  <si>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</si>
  <si>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</si>
  <si>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</si>
  <si>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</si>
  <si>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</si>
  <si>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</si>
  <si>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</si>
  <si>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</si>
  <si>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</si>
  <si>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</si>
  <si>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</si>
  <si>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</si>
  <si>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</si>
  <si>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</si>
  <si>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</si>
  <si>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</si>
  <si>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</si>
  <si>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</si>
  <si>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</si>
  <si>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</si>
  <si>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</si>
  <si>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</si>
  <si>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</si>
  <si>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</si>
  <si>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</si>
  <si>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</si>
  <si>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</si>
  <si>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</si>
  <si>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</si>
  <si>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</si>
  <si>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</si>
  <si>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</si>
  <si>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</si>
  <si>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</si>
  <si>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</si>
  <si>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</si>
  <si>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</si>
  <si>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</si>
  <si>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</si>
  <si>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</si>
  <si>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</si>
  <si>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</si>
  <si>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</si>
  <si>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</si>
  <si>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</si>
  <si>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</si>
  <si>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</si>
  <si>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</si>
  <si>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</si>
  <si>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</si>
  <si>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</si>
  <si>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</si>
  <si>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</si>
  <si>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</si>
  <si>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</si>
  <si>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</si>
  <si>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</si>
  <si>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</si>
  <si>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</si>
  <si>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</si>
  <si>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</si>
  <si>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</si>
  <si>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</si>
  <si>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</si>
  <si>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</si>
  <si>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</si>
  <si>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</si>
  <si>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</si>
  <si>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</si>
  <si>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</si>
  <si>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</si>
  <si>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</si>
  <si>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</si>
  <si>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</si>
  <si>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</si>
  <si>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</si>
  <si>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</si>
  <si>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</si>
  <si>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</si>
  <si>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</si>
  <si>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</si>
  <si>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</si>
  <si>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</si>
  <si>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</si>
  <si>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</si>
  <si>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</si>
  <si>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</si>
  <si>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</si>
  <si>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</si>
  <si>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</si>
  <si>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</si>
  <si>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</si>
  <si>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</si>
  <si>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</si>
  <si>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</si>
  <si>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</si>
  <si>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</si>
  <si>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</si>
  <si>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</si>
  <si>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</si>
  <si>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</si>
  <si>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</si>
  <si>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</si>
  <si>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</si>
  <si>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</si>
  <si>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</si>
  <si>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</si>
  <si>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</si>
  <si>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</si>
  <si>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</si>
  <si>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</si>
  <si>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</si>
  <si>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</si>
  <si>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</si>
  <si>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</si>
  <si>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</si>
  <si>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</si>
  <si>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</si>
  <si>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</si>
  <si>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</si>
  <si>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</si>
  <si>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</si>
  <si>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</si>
  <si>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</si>
  <si>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</si>
  <si>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</si>
  <si>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</si>
  <si>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</si>
  <si>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</si>
  <si>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</si>
  <si>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</si>
  <si>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</si>
  <si>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</si>
  <si>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</si>
  <si>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</si>
  <si>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</si>
  <si>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</si>
  <si>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</si>
  <si>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</si>
  <si>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</si>
  <si>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</si>
  <si>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</si>
  <si>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</si>
  <si>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</si>
  <si>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</si>
  <si>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</si>
  <si>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</si>
  <si>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</si>
  <si>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</si>
  <si>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</si>
  <si>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</si>
  <si>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</si>
  <si>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</si>
  <si>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</si>
  <si>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</si>
  <si>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</si>
  <si>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</si>
  <si>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</si>
  <si>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</si>
  <si>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</si>
  <si>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</si>
  <si>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</si>
  <si>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</si>
  <si>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</si>
  <si>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</si>
  <si>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</si>
  <si>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</si>
  <si>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</si>
  <si>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</si>
  <si>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</si>
  <si>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</si>
  <si>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</si>
  <si>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</si>
  <si>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</si>
  <si>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</si>
  <si>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</si>
  <si>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</si>
  <si>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</si>
  <si>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</si>
  <si>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</si>
  <si>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</si>
  <si>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</si>
  <si>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</si>
  <si>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</si>
  <si>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</si>
  <si>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</si>
  <si>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</si>
  <si>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</si>
  <si>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</si>
  <si>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</si>
  <si>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</si>
  <si>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</si>
  <si>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</si>
  <si>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</si>
  <si>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</si>
  <si>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</si>
  <si>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</si>
  <si>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</si>
  <si>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</si>
  <si>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</si>
  <si>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</si>
  <si>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</si>
  <si>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</si>
  <si>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</si>
  <si>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</si>
  <si>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</si>
  <si>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</si>
  <si>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</si>
  <si>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</si>
  <si>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</si>
  <si>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</si>
  <si>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</si>
  <si>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</si>
  <si>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</si>
  <si>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</si>
  <si>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</si>
  <si>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</si>
  <si>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</si>
  <si>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</si>
  <si>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</si>
  <si>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</si>
  <si>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</si>
  <si>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</si>
  <si>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</si>
  <si>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</si>
  <si>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</si>
  <si>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</si>
  <si>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</si>
  <si>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</si>
  <si>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</si>
  <si>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</si>
  <si>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</si>
  <si>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</si>
  <si>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</si>
  <si>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</si>
  <si>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</si>
  <si>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</si>
  <si>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</si>
  <si>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</si>
  <si>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</si>
  <si>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</si>
  <si>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</si>
  <si>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</si>
  <si>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</si>
  <si>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</si>
  <si>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</si>
  <si>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</si>
  <si>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</si>
  <si>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</si>
  <si>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</si>
  <si>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</si>
  <si>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</si>
  <si>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</si>
  <si>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</si>
  <si>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</si>
  <si>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</si>
  <si>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</si>
  <si>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</si>
  <si>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</si>
  <si>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</si>
  <si>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</si>
  <si>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</si>
  <si>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</si>
  <si>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</si>
  <si>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</si>
  <si>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</si>
  <si>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</si>
  <si>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</si>
  <si>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</si>
  <si>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</si>
  <si>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</si>
  <si>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</si>
  <si>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</si>
  <si>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</si>
  <si>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</si>
  <si>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</si>
  <si>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</si>
  <si>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</si>
  <si>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</si>
  <si>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</si>
  <si>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</si>
  <si>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</si>
  <si>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</si>
  <si>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</si>
  <si>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</si>
  <si>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</si>
  <si>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</si>
  <si>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</si>
  <si>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</si>
  <si>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</si>
  <si>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</si>
  <si>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</si>
  <si>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</si>
  <si>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</si>
  <si>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</si>
  <si>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</si>
  <si>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</si>
  <si>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</si>
  <si>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</si>
  <si>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</si>
  <si>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</si>
  <si>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</si>
  <si>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</si>
  <si>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</si>
  <si>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</si>
  <si>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</si>
  <si>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</si>
  <si>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</si>
  <si>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</si>
  <si>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</si>
  <si>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</si>
  <si>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</si>
  <si>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</si>
  <si>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</si>
  <si>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</si>
  <si>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</si>
  <si>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</si>
  <si>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</si>
  <si>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</si>
  <si>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</si>
  <si>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</si>
  <si>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</si>
  <si>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</si>
  <si>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</si>
  <si>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</si>
  <si>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</si>
  <si>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</si>
  <si>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</si>
  <si>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</si>
  <si>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</si>
  <si>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</si>
  <si>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</si>
  <si>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</si>
  <si>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</si>
  <si>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</si>
  <si>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</si>
  <si>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</si>
  <si>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</si>
  <si>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</si>
  <si>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</si>
  <si>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</si>
  <si>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</si>
  <si>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</si>
  <si>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</si>
  <si>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</si>
  <si>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</si>
  <si>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</si>
  <si>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</si>
  <si>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</si>
  <si>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</si>
  <si>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</si>
  <si>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</si>
  <si>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</si>
  <si>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</si>
  <si>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</si>
  <si>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</si>
  <si>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</si>
  <si>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</si>
  <si>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</si>
  <si>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</si>
  <si>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</si>
  <si>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</si>
  <si>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</si>
  <si>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</si>
  <si>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</si>
  <si>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</si>
  <si>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</si>
  <si>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</si>
  <si>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</si>
  <si>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</si>
  <si>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</si>
  <si>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</si>
  <si>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</si>
  <si>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</si>
  <si>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</si>
  <si>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</si>
  <si>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</si>
  <si>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</si>
  <si>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</si>
  <si>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</si>
  <si>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</si>
  <si>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</si>
  <si>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</si>
  <si>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</si>
  <si>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</si>
  <si>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</si>
  <si>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</si>
  <si>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</si>
  <si>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</si>
  <si>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</si>
  <si>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</si>
  <si>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</si>
  <si>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</si>
  <si>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</si>
  <si>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</si>
  <si>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</si>
  <si>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</si>
  <si>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</si>
  <si>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</si>
  <si>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</si>
  <si>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</si>
  <si>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</si>
  <si>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</si>
  <si>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</si>
  <si>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</si>
  <si>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</si>
  <si>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</si>
  <si>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</si>
  <si>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</si>
  <si>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</si>
  <si>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</si>
  <si>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</si>
  <si>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</si>
  <si>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</si>
  <si>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</si>
  <si>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</si>
  <si>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</si>
  <si>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</si>
  <si>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</si>
  <si>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</si>
  <si>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</si>
  <si>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</si>
  <si>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</si>
  <si>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</si>
  <si>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</si>
  <si>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</si>
  <si>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</si>
  <si>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</si>
  <si>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</si>
  <si>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</si>
  <si>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</si>
  <si>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</si>
  <si>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</si>
  <si>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</si>
  <si>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</si>
  <si>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</si>
  <si>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</si>
  <si>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</si>
  <si>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</si>
  <si>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</si>
  <si>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</si>
  <si>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</si>
  <si>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</si>
  <si>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</si>
  <si>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</si>
  <si>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</si>
  <si>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</si>
  <si>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</si>
  <si>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</si>
  <si>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</si>
  <si>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</si>
  <si>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</si>
  <si>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</si>
  <si>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</si>
  <si>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</si>
  <si>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</si>
  <si>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</si>
  <si>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</si>
  <si>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</si>
  <si>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</si>
  <si>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</si>
  <si>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</si>
  <si>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</si>
  <si>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</si>
  <si>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</si>
  <si>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</si>
  <si>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</si>
  <si>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</si>
  <si>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</si>
  <si>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</si>
  <si>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</si>
  <si>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</si>
  <si>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</si>
  <si>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</si>
  <si>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</si>
  <si>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</si>
  <si>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</si>
  <si>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</si>
  <si>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</si>
  <si>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</si>
  <si>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</si>
  <si>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</si>
  <si>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</si>
  <si>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</si>
  <si>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</si>
  <si>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</si>
  <si>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</si>
  <si>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</si>
  <si>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</si>
  <si>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</si>
  <si>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</si>
  <si>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</si>
  <si>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</si>
  <si>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</si>
  <si>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</si>
  <si>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</si>
  <si>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</si>
  <si>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</si>
  <si>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</si>
  <si>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</si>
  <si>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</si>
  <si>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</si>
  <si>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</si>
  <si>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</si>
  <si>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</si>
  <si>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</si>
  <si>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</si>
  <si>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</si>
  <si>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</si>
  <si>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</si>
  <si>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</si>
  <si>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</si>
  <si>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</si>
  <si>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</si>
  <si>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</si>
  <si>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</si>
  <si>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</si>
  <si>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</si>
  <si>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</si>
  <si>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</si>
  <si>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</si>
  <si>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</si>
  <si>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</si>
  <si>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</si>
  <si>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</si>
  <si>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</si>
  <si>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</si>
  <si>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</si>
  <si>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</si>
  <si>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</si>
  <si>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</si>
  <si>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</si>
  <si>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</si>
  <si>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</si>
  <si>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</si>
  <si>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</si>
  <si>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</si>
  <si>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</si>
  <si>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</si>
  <si>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</si>
  <si>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</si>
  <si>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</si>
  <si>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</si>
  <si>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</si>
  <si>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</si>
  <si>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</si>
  <si>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</si>
  <si>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</si>
  <si>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</si>
  <si>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</si>
  <si>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</si>
  <si>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</si>
  <si>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</si>
  <si>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</si>
  <si>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</si>
  <si>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</si>
  <si>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</si>
  <si>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</si>
  <si>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</si>
  <si>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</si>
  <si>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</si>
  <si>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</si>
  <si>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</si>
  <si>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</si>
  <si>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</si>
  <si>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</si>
  <si>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</si>
  <si>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</si>
  <si>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</si>
  <si>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</si>
  <si>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</si>
  <si>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</si>
  <si>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</si>
  <si>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</si>
  <si>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</si>
  <si>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</si>
  <si>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</si>
  <si>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</si>
  <si>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</si>
  <si>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</si>
  <si>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</si>
  <si>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</si>
  <si>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</si>
  <si>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</si>
  <si>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</si>
  <si>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</si>
  <si>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</si>
  <si>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</si>
  <si>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</si>
  <si>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</si>
  <si>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</si>
  <si>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</si>
  <si>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</si>
  <si>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</si>
  <si>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</si>
  <si>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</si>
  <si>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</si>
  <si>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</si>
  <si>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</si>
  <si>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</si>
  <si>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</si>
  <si>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</si>
  <si>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</si>
  <si>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</si>
  <si>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</si>
  <si>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</si>
  <si>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</si>
  <si>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</si>
  <si>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</si>
  <si>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</si>
  <si>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</si>
  <si>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</si>
  <si>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</si>
  <si>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</si>
  <si>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</si>
  <si>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</si>
  <si>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</si>
  <si>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</si>
  <si>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</si>
  <si>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</si>
  <si>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</si>
  <si>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</si>
  <si>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</si>
  <si>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</si>
  <si>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</si>
  <si>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</si>
  <si>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</si>
  <si>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</si>
  <si>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</si>
  <si>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</si>
  <si>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</si>
  <si>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</si>
  <si>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</si>
  <si>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</si>
  <si>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</si>
  <si>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</si>
  <si>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</si>
  <si>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</si>
  <si>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</si>
  <si>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</si>
  <si>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</si>
  <si>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</si>
  <si>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</si>
  <si>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</si>
  <si>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</si>
  <si>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</si>
  <si>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</si>
  <si>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</si>
  <si>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</si>
  <si>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</si>
  <si>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</si>
  <si>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</si>
  <si>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</si>
  <si>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</si>
  <si>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</si>
  <si>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</si>
  <si>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</si>
  <si>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</si>
  <si>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</si>
  <si>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</si>
  <si>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</si>
  <si>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</si>
  <si>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</si>
  <si>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</si>
  <si>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</si>
  <si>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</si>
  <si>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</si>
  <si>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</si>
  <si>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</si>
  <si>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</si>
  <si>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</si>
  <si>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</si>
  <si>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</si>
  <si>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</si>
  <si>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</si>
  <si>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</si>
  <si>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</si>
  <si>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</si>
  <si>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</si>
  <si>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</si>
  <si>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</si>
  <si>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</si>
  <si>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</si>
  <si>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</si>
  <si>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</si>
  <si>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</si>
  <si>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</si>
  <si>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</si>
  <si>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</si>
  <si>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</si>
  <si>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</si>
  <si>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</si>
  <si>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</si>
  <si>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</si>
  <si>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</si>
  <si>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</si>
  <si>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</si>
  <si>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</si>
  <si>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</si>
  <si>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</si>
  <si>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</si>
  <si>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</si>
  <si>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</si>
  <si>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</si>
  <si>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</si>
  <si>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</si>
  <si>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</si>
  <si>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</si>
  <si>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</si>
  <si>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</si>
  <si>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</si>
  <si>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</si>
  <si>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</si>
  <si>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</si>
  <si>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</si>
  <si>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</si>
  <si>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</si>
  <si>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</si>
  <si>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</si>
  <si>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</si>
  <si>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</si>
  <si>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</si>
  <si>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</si>
  <si>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</si>
  <si>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</si>
  <si>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</si>
  <si>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</si>
  <si>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</si>
  <si>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</si>
  <si>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</si>
  <si>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</si>
  <si>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</si>
  <si>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</si>
  <si>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</si>
  <si>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</si>
  <si>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</si>
  <si>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</si>
  <si>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</si>
  <si>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</si>
  <si>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</si>
  <si>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</si>
  <si>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</si>
  <si>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</si>
  <si>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</si>
  <si>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</si>
  <si>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</si>
  <si>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</si>
  <si>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</si>
  <si>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</si>
  <si>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</si>
  <si>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</si>
  <si>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</si>
  <si>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</si>
  <si>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</si>
  <si>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</si>
  <si>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</si>
  <si>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</si>
  <si>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</si>
  <si>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</si>
  <si>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</si>
  <si>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</si>
  <si>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</si>
  <si>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</si>
  <si>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</si>
  <si>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</si>
  <si>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</si>
  <si>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</si>
  <si>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</si>
  <si>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</si>
  <si>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</si>
  <si>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</si>
  <si>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</si>
  <si>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</si>
  <si>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</si>
  <si>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</si>
  <si>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</si>
  <si>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</si>
  <si>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</si>
  <si>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</si>
  <si>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</si>
  <si>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</si>
  <si>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</si>
  <si>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</si>
  <si>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</si>
  <si>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</si>
  <si>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</si>
  <si>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</si>
  <si>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</si>
  <si>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</si>
  <si>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</si>
  <si>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</si>
  <si>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</si>
  <si>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</si>
  <si>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</si>
  <si>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</si>
  <si>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</si>
  <si>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</si>
  <si>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</si>
  <si>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</si>
  <si>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</si>
  <si>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</si>
  <si>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</si>
  <si>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</si>
  <si>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</si>
  <si>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</si>
  <si>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</si>
  <si>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</si>
  <si>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</si>
  <si>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</si>
  <si>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</si>
  <si>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</si>
  <si>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</si>
  <si>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</si>
  <si>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</si>
  <si>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</si>
  <si>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</si>
  <si>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</si>
  <si>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</si>
  <si>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</si>
  <si>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</si>
  <si>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</si>
  <si>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</si>
  <si>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</si>
  <si>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</si>
  <si>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</si>
  <si>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</si>
  <si>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</si>
  <si>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</si>
  <si>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</si>
  <si>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</si>
  <si>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</si>
  <si>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</si>
  <si>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</si>
  <si>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</si>
  <si>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</si>
  <si>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</si>
  <si>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</si>
  <si>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</si>
  <si>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</si>
  <si>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</si>
  <si>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</si>
  <si>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</si>
  <si>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</si>
  <si>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</si>
  <si>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</si>
  <si>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</si>
  <si>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</si>
  <si>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</si>
  <si>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</si>
  <si>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</si>
  <si>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</si>
  <si>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</si>
  <si>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</si>
  <si>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</si>
  <si>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</si>
  <si>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</si>
  <si>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</si>
  <si>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</si>
  <si>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</si>
  <si>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</si>
  <si>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</si>
  <si>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</si>
  <si>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</si>
  <si>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</si>
  <si>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</si>
  <si>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</si>
  <si>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</si>
  <si>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</si>
  <si>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</si>
  <si>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</si>
  <si>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</si>
  <si>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</si>
  <si>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</si>
  <si>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</si>
  <si>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</si>
  <si>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</si>
  <si>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</si>
  <si>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</si>
  <si>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</si>
  <si>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</si>
  <si>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</si>
  <si>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</si>
  <si>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</si>
  <si>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</si>
  <si>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</si>
  <si>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</si>
  <si>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</si>
  <si>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</si>
  <si>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</si>
  <si>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</si>
  <si>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</si>
  <si>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</si>
  <si>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</si>
  <si>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</si>
  <si>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</si>
  <si>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</si>
  <si>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</si>
  <si>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</si>
  <si>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</si>
  <si>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</si>
  <si>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</si>
  <si>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</si>
  <si>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</si>
  <si>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</si>
  <si>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</si>
  <si>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</si>
  <si>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</si>
  <si>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</si>
  <si>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</si>
  <si>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</si>
  <si>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</si>
  <si>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</si>
  <si>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</si>
  <si>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</si>
  <si>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</si>
  <si>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</si>
  <si>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</si>
  <si>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</si>
  <si>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</si>
  <si>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</si>
  <si>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</si>
  <si>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</si>
  <si>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</si>
  <si>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</si>
  <si>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</si>
  <si>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</si>
  <si>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</si>
  <si>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</si>
  <si>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</si>
  <si>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</si>
  <si>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</si>
  <si>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</si>
  <si>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</si>
  <si>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</si>
  <si>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</si>
  <si>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</si>
  <si>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</si>
  <si>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</si>
  <si>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</si>
  <si>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</si>
  <si>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</si>
  <si>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</si>
  <si>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</si>
  <si>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</si>
  <si>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</si>
  <si>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</si>
  <si>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</si>
  <si>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</si>
  <si>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</si>
  <si>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</si>
  <si>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</si>
  <si>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</si>
  <si>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</si>
  <si>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</si>
  <si>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</si>
  <si>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</si>
  <si>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</si>
  <si>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</si>
  <si>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</si>
  <si>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</si>
  <si>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</si>
  <si>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</si>
  <si>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</si>
  <si>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</si>
  <si>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</si>
  <si>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</si>
  <si>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</si>
  <si>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</si>
  <si>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</si>
  <si>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</si>
  <si>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</si>
  <si>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</si>
  <si>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</si>
  <si>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</si>
  <si>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</si>
  <si>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</si>
  <si>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</si>
  <si>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</si>
  <si>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</si>
  <si>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</si>
  <si>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</si>
  <si>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</si>
  <si>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</si>
  <si>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</si>
  <si>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</si>
  <si>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</si>
  <si>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</si>
  <si>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</si>
  <si>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</si>
  <si>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</si>
  <si>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</si>
  <si>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</si>
  <si>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</si>
  <si>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</si>
  <si>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</si>
  <si>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</si>
  <si>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</si>
  <si>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</si>
  <si>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</si>
  <si>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</si>
  <si>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</si>
  <si>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</si>
  <si>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</si>
  <si>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</si>
  <si>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</si>
  <si>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</si>
  <si>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</si>
  <si>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</si>
  <si>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</si>
  <si>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</si>
  <si>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</si>
  <si>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</si>
  <si>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</si>
  <si>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</si>
  <si>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</si>
  <si>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</si>
  <si>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</si>
  <si>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</si>
  <si>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</si>
  <si>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</si>
  <si>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</si>
  <si>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</si>
  <si>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</si>
  <si>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</si>
  <si>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</si>
  <si>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</si>
  <si>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</si>
  <si>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</si>
  <si>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</si>
  <si>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</si>
  <si>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</si>
  <si>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</si>
  <si>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</si>
  <si>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</si>
  <si>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</si>
  <si>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</si>
  <si>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</si>
  <si>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</si>
  <si>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</si>
  <si>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</si>
  <si>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</si>
  <si>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</si>
  <si>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</si>
  <si>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</si>
  <si>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</si>
  <si>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</si>
  <si>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</si>
  <si>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</si>
  <si>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</si>
  <si>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</si>
  <si>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</si>
  <si>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</si>
  <si>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</si>
  <si>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</si>
  <si>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</si>
  <si>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</si>
  <si>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</si>
  <si>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</si>
  <si>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</si>
  <si>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</si>
  <si>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</si>
  <si>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</si>
  <si>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</si>
  <si>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</si>
  <si>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</si>
  <si>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</si>
  <si>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</si>
  <si>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</si>
  <si>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</si>
  <si>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</si>
  <si>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</si>
  <si>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</si>
  <si>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</si>
  <si>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</si>
  <si>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</si>
  <si>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</si>
  <si>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</si>
  <si>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</si>
  <si>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</si>
  <si>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</si>
  <si>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</si>
  <si>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</si>
  <si>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</si>
  <si>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</si>
  <si>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</si>
  <si>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</si>
  <si>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</si>
  <si>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</si>
  <si>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</si>
  <si>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</si>
  <si>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</si>
  <si>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</si>
  <si>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</si>
  <si>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</si>
  <si>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</si>
  <si>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</si>
  <si>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</si>
  <si>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</si>
  <si>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</si>
  <si>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</si>
  <si>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</si>
  <si>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</si>
  <si>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</si>
  <si>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</si>
  <si>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</si>
  <si>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</si>
  <si>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</si>
  <si>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</si>
  <si>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</si>
  <si>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</si>
  <si>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</si>
  <si>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</si>
  <si>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</si>
  <si>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</si>
  <si>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</si>
  <si>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</si>
  <si>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</si>
  <si>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</si>
  <si>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</si>
  <si>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</si>
  <si>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</si>
  <si>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</si>
  <si>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</si>
  <si>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</si>
  <si>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</si>
  <si>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</si>
  <si>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</si>
  <si>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</si>
  <si>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</si>
  <si>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</si>
  <si>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</si>
  <si>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</si>
  <si>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</si>
  <si>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</si>
  <si>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</si>
  <si>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</si>
  <si>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</si>
  <si>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</si>
  <si>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</si>
  <si>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</si>
  <si>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</si>
  <si>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</si>
  <si>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</si>
  <si>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</si>
  <si>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</si>
  <si>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</si>
  <si>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</si>
  <si>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</si>
  <si>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</si>
  <si>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</si>
  <si>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</si>
  <si>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</si>
  <si>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</si>
  <si>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</si>
  <si>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</si>
  <si>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</si>
  <si>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</si>
  <si>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</si>
  <si>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</si>
  <si>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</si>
  <si>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</si>
  <si>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</si>
  <si>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</si>
  <si>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</si>
  <si>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</si>
  <si>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</si>
  <si>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</si>
  <si>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</si>
  <si>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</si>
  <si>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</si>
  <si>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</si>
  <si>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</si>
  <si>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</si>
  <si>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</si>
  <si>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</si>
  <si>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</si>
  <si>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</si>
  <si>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</si>
  <si>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</si>
  <si>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</si>
  <si>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</si>
  <si>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</si>
  <si>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</si>
  <si>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</si>
  <si>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</si>
  <si>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</si>
  <si>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</si>
  <si>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</si>
  <si>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</si>
  <si>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</si>
  <si>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</si>
  <si>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</si>
  <si>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</si>
  <si>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</si>
  <si>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</si>
  <si>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</si>
  <si>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</si>
  <si>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</si>
  <si>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</si>
  <si>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</si>
  <si>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</si>
  <si>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</si>
  <si>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</si>
  <si>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</si>
  <si>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</si>
  <si>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</si>
  <si>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</si>
  <si>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</si>
  <si>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</si>
  <si>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</si>
  <si>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</si>
  <si>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</si>
  <si>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</si>
  <si>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</si>
  <si>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</si>
  <si>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</si>
  <si>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</si>
  <si>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</si>
  <si>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</si>
  <si>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</si>
  <si>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</si>
  <si>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</si>
  <si>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</si>
  <si>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</si>
  <si>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</si>
  <si>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</si>
  <si>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</si>
  <si>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</si>
  <si>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</si>
  <si>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</si>
  <si>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</si>
  <si>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</si>
  <si>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</si>
  <si>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</si>
  <si>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</si>
  <si>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</si>
  <si>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</si>
  <si>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</si>
  <si>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</si>
  <si>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</si>
  <si>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</si>
  <si>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</si>
  <si>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</si>
  <si>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</si>
  <si>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</si>
  <si>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</si>
  <si>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</si>
  <si>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</si>
  <si>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</si>
  <si>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</si>
  <si>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</si>
  <si>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</si>
  <si>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</si>
  <si>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</si>
  <si>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</si>
  <si>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</si>
  <si>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</si>
  <si>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</si>
  <si>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</si>
  <si>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</si>
  <si>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</si>
  <si>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</si>
  <si>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</si>
  <si>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</si>
  <si>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</si>
  <si>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</si>
  <si>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</si>
  <si>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</si>
  <si>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</si>
  <si>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</si>
  <si>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</si>
  <si>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</si>
  <si>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</si>
  <si>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</si>
  <si>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</si>
  <si>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</si>
  <si>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</si>
  <si>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</si>
  <si>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</si>
  <si>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</si>
  <si>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</si>
  <si>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</si>
  <si>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</si>
  <si>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</si>
  <si>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</si>
  <si>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</si>
  <si>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</si>
  <si>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</si>
  <si>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</si>
  <si>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</si>
  <si>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</si>
  <si>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</si>
  <si>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</si>
  <si>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</si>
  <si>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</si>
  <si>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</si>
  <si>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</si>
  <si>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</si>
  <si>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</si>
  <si>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</si>
  <si>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</si>
  <si>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</si>
  <si>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</si>
  <si>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</si>
  <si>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</si>
  <si>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</si>
  <si>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</si>
  <si>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</si>
  <si>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</si>
  <si>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</si>
  <si>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</si>
  <si>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</si>
  <si>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</si>
  <si>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</si>
  <si>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</si>
  <si>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</si>
  <si>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</si>
  <si>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</si>
  <si>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</si>
  <si>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</si>
  <si>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</si>
  <si>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</si>
  <si>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</si>
  <si>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</si>
  <si>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</si>
  <si>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</si>
  <si>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</si>
  <si>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</si>
  <si>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</si>
  <si>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</si>
  <si>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</si>
  <si>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</si>
  <si>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</si>
  <si>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</si>
  <si>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</si>
  <si>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</si>
  <si>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</si>
  <si>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</si>
  <si>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</si>
  <si>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</si>
  <si>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</si>
  <si>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</si>
  <si>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</si>
  <si>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</si>
  <si>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</si>
  <si>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</si>
  <si>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</si>
  <si>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</si>
  <si>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</si>
  <si>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</si>
  <si>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</si>
  <si>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</si>
  <si>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</si>
  <si>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</si>
  <si>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</si>
  <si>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</si>
  <si>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</si>
  <si>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</si>
  <si>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</si>
  <si>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</si>
  <si>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</si>
  <si>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</si>
  <si>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</si>
  <si>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</si>
  <si>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</si>
  <si>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</si>
  <si>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</si>
  <si>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</si>
  <si>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</si>
  <si>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</si>
  <si>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</si>
  <si>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</si>
  <si>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</si>
  <si>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</si>
  <si>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</si>
  <si>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</si>
  <si>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</si>
  <si>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</si>
  <si>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</si>
  <si>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</si>
  <si>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</si>
  <si>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</si>
  <si>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</si>
  <si>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</si>
  <si>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</si>
  <si>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</si>
  <si>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</si>
  <si>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</si>
  <si>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</si>
  <si>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</si>
  <si>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</si>
  <si>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</si>
  <si>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</si>
  <si>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</si>
  <si>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</si>
  <si>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</si>
  <si>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</si>
  <si>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</si>
  <si>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</si>
  <si>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</si>
  <si>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</si>
  <si>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</si>
  <si>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</si>
  <si>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</si>
  <si>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</si>
  <si>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</si>
  <si>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</si>
  <si>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</si>
  <si>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</si>
  <si>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</si>
  <si>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</si>
  <si>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</si>
  <si>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</si>
  <si>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</si>
  <si>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</si>
  <si>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</si>
  <si>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</si>
  <si>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</si>
  <si>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</si>
  <si>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</si>
  <si>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</si>
  <si>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</si>
  <si>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</si>
  <si>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</si>
  <si>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</si>
  <si>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Харків</t>
  </si>
  <si>
    <t>пл. Руднєва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</si>
  <si>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</si>
  <si>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</si>
  <si>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</si>
  <si>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Люботинський міський суд Харківської області</t>
  </si>
  <si>
    <t>61050,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</si>
  <si>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</si>
  <si>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</si>
  <si>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</si>
  <si>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</si>
  <si>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</si>
  <si>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</si>
  <si>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</si>
  <si>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</si>
  <si>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</si>
  <si>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</si>
  <si>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</si>
  <si>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</si>
  <si>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</si>
  <si>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</si>
  <si>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</si>
  <si>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</si>
  <si>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</si>
  <si>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</si>
  <si>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</si>
  <si>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Дем'яненко І.В. </t>
  </si>
  <si>
    <t>.</t>
  </si>
  <si>
    <t>Сльота А.М.</t>
  </si>
  <si>
    <t>Дем'яненко І.В.</t>
  </si>
  <si>
    <t xml:space="preserve">             Сльота А.М.</t>
  </si>
  <si>
    <t>741-19-86</t>
  </si>
  <si>
    <t xml:space="preserve">          746-37-29</t>
  </si>
  <si>
    <t>е-mailinbox@lbt.hr.court.gov.ua</t>
  </si>
  <si>
    <t xml:space="preserve">  741-19-86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</si>
</sst>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47" fillId="0" borderId="14" xfId="42" applyNumberFormat="1" applyFill="1" applyBorder="1" applyAlignment="1" applyProtection="1">
      <alignment horizontal="left"/>
      <protection/>
    </xf>
    <xf numFmtId="49" fontId="47" fillId="0" borderId="14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zoomScalePageLayoutView="0" workbookViewId="0" topLeftCell="A884">
      <selection activeCell="O1537" sqref="O153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2078</v>
      </c>
      <c r="F6" s="68" t="s">
        <v>2081</v>
      </c>
      <c r="G6" s="74"/>
      <c r="H6" s="74"/>
      <c r="I6" s="80"/>
      <c r="J6" s="68" t="s">
        <v>2094</v>
      </c>
      <c r="K6" s="74"/>
      <c r="L6" s="74"/>
      <c r="M6" s="74"/>
      <c r="N6" s="80"/>
      <c r="O6" s="94" t="s">
        <v>2094</v>
      </c>
      <c r="P6" s="94"/>
      <c r="Q6" s="94"/>
      <c r="R6" s="94"/>
      <c r="S6" s="94" t="s">
        <v>2118</v>
      </c>
      <c r="T6" s="94"/>
      <c r="U6" s="94"/>
      <c r="V6" s="94"/>
      <c r="W6" s="94"/>
      <c r="X6" s="94"/>
      <c r="Y6" s="94" t="s">
        <v>2118</v>
      </c>
      <c r="Z6" s="94"/>
      <c r="AA6" s="94"/>
      <c r="AB6" s="94"/>
      <c r="AC6" s="94"/>
      <c r="AD6" s="94"/>
      <c r="AE6" s="94"/>
      <c r="AF6" s="94"/>
      <c r="AG6" s="94"/>
      <c r="AH6" s="94" t="s">
        <v>2118</v>
      </c>
      <c r="AI6" s="94"/>
      <c r="AJ6" s="94"/>
      <c r="AK6" s="94" t="s">
        <v>2140</v>
      </c>
      <c r="AL6" s="94"/>
      <c r="AM6" s="94"/>
      <c r="AN6" s="94" t="s">
        <v>2143</v>
      </c>
      <c r="AO6" s="109"/>
      <c r="AP6" s="109"/>
      <c r="AQ6" s="109"/>
      <c r="AR6" s="95" t="s">
        <v>2147</v>
      </c>
      <c r="AS6" s="95" t="s">
        <v>2148</v>
      </c>
      <c r="AT6" s="94" t="s">
        <v>2149</v>
      </c>
      <c r="AU6" s="94"/>
      <c r="AV6" s="94"/>
      <c r="AW6" s="94"/>
      <c r="AX6" s="94"/>
      <c r="AY6" s="94"/>
      <c r="AZ6" s="94"/>
      <c r="BA6" s="94"/>
      <c r="BB6" s="94"/>
      <c r="BC6" s="94" t="s">
        <v>2149</v>
      </c>
      <c r="BD6" s="94"/>
      <c r="BE6" s="94"/>
      <c r="BF6" s="94"/>
      <c r="BG6" s="94"/>
      <c r="BH6" s="94"/>
      <c r="BI6" s="94"/>
      <c r="BJ6" s="94"/>
      <c r="BK6" s="94"/>
      <c r="BL6" s="95" t="s">
        <v>2151</v>
      </c>
      <c r="BM6" s="95" t="s">
        <v>2152</v>
      </c>
      <c r="BN6" s="111"/>
    </row>
    <row r="7" spans="1:66" ht="21.75" customHeight="1">
      <c r="A7" s="3"/>
      <c r="B7" s="15"/>
      <c r="C7" s="30"/>
      <c r="D7" s="48"/>
      <c r="E7" s="55"/>
      <c r="F7" s="54" t="s">
        <v>2082</v>
      </c>
      <c r="G7" s="54" t="s">
        <v>2085</v>
      </c>
      <c r="H7" s="76" t="s">
        <v>2088</v>
      </c>
      <c r="I7" s="54" t="s">
        <v>2091</v>
      </c>
      <c r="J7" s="76" t="s">
        <v>2095</v>
      </c>
      <c r="K7" s="76" t="s">
        <v>2098</v>
      </c>
      <c r="L7" s="76" t="s">
        <v>2101</v>
      </c>
      <c r="M7" s="76" t="s">
        <v>2104</v>
      </c>
      <c r="N7" s="76" t="s">
        <v>2107</v>
      </c>
      <c r="O7" s="95" t="s">
        <v>2110</v>
      </c>
      <c r="P7" s="95" t="s">
        <v>2112</v>
      </c>
      <c r="Q7" s="95" t="s">
        <v>2114</v>
      </c>
      <c r="R7" s="95" t="s">
        <v>2116</v>
      </c>
      <c r="S7" s="94" t="s">
        <v>2119</v>
      </c>
      <c r="T7" s="94"/>
      <c r="U7" s="94"/>
      <c r="V7" s="94"/>
      <c r="W7" s="94"/>
      <c r="X7" s="94"/>
      <c r="Y7" s="94" t="s">
        <v>2119</v>
      </c>
      <c r="Z7" s="94"/>
      <c r="AA7" s="94"/>
      <c r="AB7" s="94"/>
      <c r="AC7" s="94"/>
      <c r="AD7" s="94"/>
      <c r="AE7" s="94"/>
      <c r="AF7" s="94"/>
      <c r="AG7" s="94"/>
      <c r="AH7" s="94" t="s">
        <v>2119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2150</v>
      </c>
      <c r="AU7" s="94"/>
      <c r="AV7" s="94"/>
      <c r="AW7" s="94"/>
      <c r="AX7" s="94"/>
      <c r="AY7" s="94"/>
      <c r="AZ7" s="94"/>
      <c r="BA7" s="94"/>
      <c r="BB7" s="94"/>
      <c r="BC7" s="94" t="s">
        <v>2150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2120</v>
      </c>
      <c r="T8" s="94" t="s">
        <v>2121</v>
      </c>
      <c r="U8" s="94"/>
      <c r="V8" s="94"/>
      <c r="W8" s="94"/>
      <c r="X8" s="94"/>
      <c r="Y8" s="94" t="s">
        <v>2121</v>
      </c>
      <c r="Z8" s="94"/>
      <c r="AA8" s="94"/>
      <c r="AB8" s="95" t="s">
        <v>2131</v>
      </c>
      <c r="AC8" s="95" t="s">
        <v>2132</v>
      </c>
      <c r="AD8" s="95" t="s">
        <v>2133</v>
      </c>
      <c r="AE8" s="95" t="s">
        <v>2134</v>
      </c>
      <c r="AF8" s="95" t="s">
        <v>2135</v>
      </c>
      <c r="AG8" s="95" t="s">
        <v>2136</v>
      </c>
      <c r="AH8" s="95" t="s">
        <v>2137</v>
      </c>
      <c r="AI8" s="95" t="s">
        <v>2138</v>
      </c>
      <c r="AJ8" s="95" t="s">
        <v>2139</v>
      </c>
      <c r="AK8" s="95" t="s">
        <v>2141</v>
      </c>
      <c r="AL8" s="95" t="s">
        <v>2142</v>
      </c>
      <c r="AM8" s="95" t="s">
        <v>2116</v>
      </c>
      <c r="AN8" s="95" t="s">
        <v>2137</v>
      </c>
      <c r="AO8" s="95" t="s">
        <v>2144</v>
      </c>
      <c r="AP8" s="95" t="s">
        <v>2145</v>
      </c>
      <c r="AQ8" s="95" t="s">
        <v>2146</v>
      </c>
      <c r="AR8" s="95"/>
      <c r="AS8" s="95"/>
      <c r="AT8" s="95" t="s">
        <v>2120</v>
      </c>
      <c r="AU8" s="94" t="s">
        <v>2121</v>
      </c>
      <c r="AV8" s="94"/>
      <c r="AW8" s="94"/>
      <c r="AX8" s="94"/>
      <c r="AY8" s="94"/>
      <c r="AZ8" s="94"/>
      <c r="BA8" s="94"/>
      <c r="BB8" s="94"/>
      <c r="BC8" s="95" t="s">
        <v>2131</v>
      </c>
      <c r="BD8" s="95" t="s">
        <v>2132</v>
      </c>
      <c r="BE8" s="95" t="s">
        <v>2133</v>
      </c>
      <c r="BF8" s="95" t="s">
        <v>2134</v>
      </c>
      <c r="BG8" s="95" t="s">
        <v>2135</v>
      </c>
      <c r="BH8" s="95" t="s">
        <v>2136</v>
      </c>
      <c r="BI8" s="95" t="s">
        <v>2137</v>
      </c>
      <c r="BJ8" s="95" t="s">
        <v>2138</v>
      </c>
      <c r="BK8" s="95" t="s">
        <v>2139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2122</v>
      </c>
      <c r="U9" s="94" t="s">
        <v>2123</v>
      </c>
      <c r="V9" s="94"/>
      <c r="W9" s="94"/>
      <c r="X9" s="94"/>
      <c r="Y9" s="94" t="s">
        <v>2123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2122</v>
      </c>
      <c r="AV9" s="94" t="s">
        <v>2123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2124</v>
      </c>
      <c r="V10" s="106" t="s">
        <v>2125</v>
      </c>
      <c r="W10" s="106" t="s">
        <v>2126</v>
      </c>
      <c r="X10" s="106" t="s">
        <v>2127</v>
      </c>
      <c r="Y10" s="106" t="s">
        <v>2128</v>
      </c>
      <c r="Z10" s="106" t="s">
        <v>2129</v>
      </c>
      <c r="AA10" s="106" t="s">
        <v>2130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2124</v>
      </c>
      <c r="AW10" s="106" t="s">
        <v>2125</v>
      </c>
      <c r="AX10" s="106" t="s">
        <v>2126</v>
      </c>
      <c r="AY10" s="106" t="s">
        <v>2127</v>
      </c>
      <c r="AZ10" s="106" t="s">
        <v>2128</v>
      </c>
      <c r="BA10" s="106" t="s">
        <v>2129</v>
      </c>
      <c r="BB10" s="106" t="s">
        <v>2130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9</v>
      </c>
      <c r="F27" s="60">
        <f t="shared" si="2"/>
        <v>5</v>
      </c>
      <c r="G27" s="60">
        <f t="shared" si="2"/>
        <v>0</v>
      </c>
      <c r="H27" s="60">
        <f t="shared" si="2"/>
        <v>0</v>
      </c>
      <c r="I27" s="60">
        <f t="shared" si="2"/>
        <v>4</v>
      </c>
      <c r="J27" s="60">
        <f t="shared" si="2"/>
        <v>0</v>
      </c>
      <c r="K27" s="60">
        <f t="shared" si="2"/>
        <v>0</v>
      </c>
      <c r="L27" s="60">
        <f t="shared" si="2"/>
        <v>0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4</v>
      </c>
      <c r="S27" s="60">
        <f t="shared" si="2"/>
        <v>0</v>
      </c>
      <c r="T27" s="60">
        <f t="shared" si="2"/>
        <v>2</v>
      </c>
      <c r="U27" s="60">
        <f t="shared" si="2"/>
        <v>0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1</v>
      </c>
      <c r="Z27" s="60">
        <f t="shared" si="2"/>
        <v>1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0</v>
      </c>
      <c r="AH27" s="60">
        <f t="shared" si="2"/>
        <v>1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2</v>
      </c>
      <c r="AL27" s="60">
        <f t="shared" si="3"/>
        <v>0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0</v>
      </c>
      <c r="AQ27" s="60">
        <f t="shared" si="3"/>
        <v>0</v>
      </c>
      <c r="AR27" s="60">
        <f t="shared" si="3"/>
        <v>0</v>
      </c>
      <c r="AS27" s="60">
        <f t="shared" si="3"/>
        <v>1</v>
      </c>
      <c r="AT27" s="60">
        <f t="shared" si="3"/>
        <v>0</v>
      </c>
      <c r="AU27" s="60">
        <f t="shared" si="3"/>
        <v>1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1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111"/>
    </row>
    <row r="28" spans="1:66" ht="12.75" customHeight="1">
      <c r="A28" s="6">
        <v>15</v>
      </c>
      <c r="B28" s="17" t="s">
        <v>21</v>
      </c>
      <c r="C28" s="33" t="s">
        <v>1431</v>
      </c>
      <c r="D28" s="33"/>
      <c r="E28" s="59">
        <v>1</v>
      </c>
      <c r="F28" s="59">
        <v>1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1</v>
      </c>
      <c r="U28" s="59"/>
      <c r="V28" s="59"/>
      <c r="W28" s="59"/>
      <c r="X28" s="59"/>
      <c r="Y28" s="59">
        <v>1</v>
      </c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>
      <c r="A29" s="6">
        <v>16</v>
      </c>
      <c r="B29" s="17" t="s">
        <v>22</v>
      </c>
      <c r="C29" s="33" t="s">
        <v>1431</v>
      </c>
      <c r="D29" s="33"/>
      <c r="E29" s="60">
        <v>1</v>
      </c>
      <c r="F29" s="59">
        <v>1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>
        <v>1</v>
      </c>
      <c r="U29" s="59"/>
      <c r="V29" s="59"/>
      <c r="W29" s="59"/>
      <c r="X29" s="59"/>
      <c r="Y29" s="59"/>
      <c r="Z29" s="59">
        <v>1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>
        <v>1</v>
      </c>
      <c r="AT29" s="59"/>
      <c r="AU29" s="59">
        <v>1</v>
      </c>
      <c r="AV29" s="59"/>
      <c r="AW29" s="59"/>
      <c r="AX29" s="59"/>
      <c r="AY29" s="59"/>
      <c r="AZ29" s="59"/>
      <c r="BA29" s="59">
        <v>1</v>
      </c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12.75" customHeight="1" hidden="1">
      <c r="A31" s="6">
        <v>18</v>
      </c>
      <c r="B31" s="17">
        <v>117</v>
      </c>
      <c r="C31" s="33" t="s">
        <v>1433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12.75" customHeight="1" hidden="1">
      <c r="A32" s="6">
        <v>19</v>
      </c>
      <c r="B32" s="17">
        <v>118</v>
      </c>
      <c r="C32" s="33" t="s">
        <v>1434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 hidden="1">
      <c r="A33" s="6">
        <v>20</v>
      </c>
      <c r="B33" s="17" t="s">
        <v>23</v>
      </c>
      <c r="C33" s="33" t="s">
        <v>1435</v>
      </c>
      <c r="D33" s="3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 hidden="1">
      <c r="A38" s="6">
        <v>25</v>
      </c>
      <c r="B38" s="17" t="s">
        <v>28</v>
      </c>
      <c r="C38" s="33" t="s">
        <v>1437</v>
      </c>
      <c r="D38" s="3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 hidden="1">
      <c r="A39" s="6">
        <v>26</v>
      </c>
      <c r="B39" s="17" t="s">
        <v>29</v>
      </c>
      <c r="C39" s="33" t="s">
        <v>1437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1</v>
      </c>
      <c r="F40" s="59">
        <v>1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>
        <v>1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customHeight="1" hidden="1">
      <c r="A43" s="6">
        <v>30</v>
      </c>
      <c r="B43" s="17">
        <v>124</v>
      </c>
      <c r="C43" s="33" t="s">
        <v>1440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5</v>
      </c>
      <c r="F44" s="59">
        <v>1</v>
      </c>
      <c r="G44" s="59"/>
      <c r="H44" s="59"/>
      <c r="I44" s="59">
        <v>4</v>
      </c>
      <c r="J44" s="59"/>
      <c r="K44" s="59"/>
      <c r="L44" s="59"/>
      <c r="M44" s="59"/>
      <c r="N44" s="59"/>
      <c r="O44" s="59"/>
      <c r="P44" s="59"/>
      <c r="Q44" s="59"/>
      <c r="R44" s="59">
        <v>4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>
        <v>1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1</v>
      </c>
      <c r="F45" s="59">
        <v>1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>
        <v>1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 hidden="1">
      <c r="A46" s="6">
        <v>33</v>
      </c>
      <c r="B46" s="17" t="s">
        <v>34</v>
      </c>
      <c r="C46" s="33" t="s">
        <v>1442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12.75" customHeight="1" hidden="1">
      <c r="A52" s="6">
        <v>39</v>
      </c>
      <c r="B52" s="17">
        <v>128</v>
      </c>
      <c r="C52" s="33" t="s">
        <v>1444</v>
      </c>
      <c r="D52" s="33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 hidden="1">
      <c r="A53" s="6">
        <v>40</v>
      </c>
      <c r="B53" s="17" t="s">
        <v>40</v>
      </c>
      <c r="C53" s="33" t="s">
        <v>1445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0</v>
      </c>
      <c r="F110" s="60">
        <f t="shared" si="6"/>
        <v>0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111"/>
    </row>
    <row r="111" spans="1:66" ht="12.75" customHeight="1" hidden="1">
      <c r="A111" s="6">
        <v>98</v>
      </c>
      <c r="B111" s="17" t="s">
        <v>93</v>
      </c>
      <c r="C111" s="33" t="s">
        <v>1471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 hidden="1">
      <c r="A113" s="6">
        <v>100</v>
      </c>
      <c r="B113" s="17" t="s">
        <v>95</v>
      </c>
      <c r="C113" s="33" t="s">
        <v>1471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12.75" customHeight="1" hidden="1">
      <c r="A114" s="6">
        <v>101</v>
      </c>
      <c r="B114" s="17" t="s">
        <v>96</v>
      </c>
      <c r="C114" s="33" t="s">
        <v>1471</v>
      </c>
      <c r="D114" s="3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customHeight="1" hidden="1">
      <c r="A116" s="6">
        <v>103</v>
      </c>
      <c r="B116" s="17" t="s">
        <v>98</v>
      </c>
      <c r="C116" s="33" t="s">
        <v>1472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customHeight="1" hidden="1">
      <c r="A117" s="6">
        <v>104</v>
      </c>
      <c r="B117" s="17" t="s">
        <v>99</v>
      </c>
      <c r="C117" s="33" t="s">
        <v>1472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 hidden="1">
      <c r="A123" s="6">
        <v>110</v>
      </c>
      <c r="B123" s="17" t="s">
        <v>105</v>
      </c>
      <c r="C123" s="33" t="s">
        <v>1475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2</v>
      </c>
      <c r="F124" s="60">
        <f t="shared" si="8"/>
        <v>2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2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1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 hidden="1">
      <c r="A156" s="6">
        <v>143</v>
      </c>
      <c r="B156" s="17" t="s">
        <v>138</v>
      </c>
      <c r="C156" s="33" t="s">
        <v>1485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>
      <c r="A160" s="6">
        <v>147</v>
      </c>
      <c r="B160" s="17" t="s">
        <v>142</v>
      </c>
      <c r="C160" s="33" t="s">
        <v>1487</v>
      </c>
      <c r="D160" s="33"/>
      <c r="E160" s="59">
        <v>2</v>
      </c>
      <c r="F160" s="59">
        <v>2</v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>
        <v>2</v>
      </c>
      <c r="AL160" s="59"/>
      <c r="AM160" s="59"/>
      <c r="AN160" s="59"/>
      <c r="AO160" s="59"/>
      <c r="AP160" s="59"/>
      <c r="AQ160" s="59"/>
      <c r="AR160" s="59"/>
      <c r="AS160" s="59">
        <v>1</v>
      </c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 hidden="1">
      <c r="A161" s="6">
        <v>148</v>
      </c>
      <c r="B161" s="17" t="s">
        <v>143</v>
      </c>
      <c r="C161" s="33" t="s">
        <v>1487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152</v>
      </c>
      <c r="C173" s="33" t="s">
        <v>1495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customHeight="1" hidden="1">
      <c r="A178" s="6">
        <v>165</v>
      </c>
      <c r="B178" s="17" t="s">
        <v>156</v>
      </c>
      <c r="C178" s="33" t="s">
        <v>1498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17</v>
      </c>
      <c r="F197" s="60">
        <f t="shared" si="10"/>
        <v>17</v>
      </c>
      <c r="G197" s="60">
        <f t="shared" si="10"/>
        <v>0</v>
      </c>
      <c r="H197" s="60">
        <f t="shared" si="10"/>
        <v>0</v>
      </c>
      <c r="I197" s="60">
        <f t="shared" si="10"/>
        <v>0</v>
      </c>
      <c r="J197" s="60">
        <f t="shared" si="10"/>
        <v>0</v>
      </c>
      <c r="K197" s="60">
        <f t="shared" si="10"/>
        <v>0</v>
      </c>
      <c r="L197" s="60">
        <f t="shared" si="10"/>
        <v>0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0</v>
      </c>
      <c r="Q197" s="60">
        <f t="shared" si="10"/>
        <v>0</v>
      </c>
      <c r="R197" s="60">
        <f t="shared" si="10"/>
        <v>0</v>
      </c>
      <c r="S197" s="60">
        <f t="shared" si="10"/>
        <v>0</v>
      </c>
      <c r="T197" s="60">
        <f t="shared" si="10"/>
        <v>3</v>
      </c>
      <c r="U197" s="60">
        <f t="shared" si="10"/>
        <v>0</v>
      </c>
      <c r="V197" s="60">
        <f t="shared" si="10"/>
        <v>1</v>
      </c>
      <c r="W197" s="60">
        <f t="shared" si="10"/>
        <v>0</v>
      </c>
      <c r="X197" s="60">
        <f t="shared" si="10"/>
        <v>2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0</v>
      </c>
      <c r="AE197" s="60">
        <f t="shared" si="10"/>
        <v>0</v>
      </c>
      <c r="AF197" s="60">
        <f t="shared" si="10"/>
        <v>0</v>
      </c>
      <c r="AG197" s="60">
        <f t="shared" si="10"/>
        <v>0</v>
      </c>
      <c r="AH197" s="60">
        <f t="shared" si="10"/>
        <v>2</v>
      </c>
      <c r="AI197" s="60">
        <f t="shared" si="10"/>
        <v>0</v>
      </c>
      <c r="AJ197" s="60">
        <f t="shared" si="10"/>
        <v>0</v>
      </c>
      <c r="AK197" s="60">
        <f aca="true" t="shared" si="11" ref="AK197:BP197">SUM(AK198:AK242)</f>
        <v>12</v>
      </c>
      <c r="AL197" s="60">
        <f t="shared" si="11"/>
        <v>0</v>
      </c>
      <c r="AM197" s="60">
        <f t="shared" si="11"/>
        <v>0</v>
      </c>
      <c r="AN197" s="60">
        <f t="shared" si="11"/>
        <v>0</v>
      </c>
      <c r="AO197" s="60">
        <f t="shared" si="11"/>
        <v>0</v>
      </c>
      <c r="AP197" s="60">
        <f t="shared" si="11"/>
        <v>0</v>
      </c>
      <c r="AQ197" s="60">
        <f t="shared" si="11"/>
        <v>0</v>
      </c>
      <c r="AR197" s="60">
        <f t="shared" si="11"/>
        <v>1</v>
      </c>
      <c r="AS197" s="60">
        <f t="shared" si="11"/>
        <v>2</v>
      </c>
      <c r="AT197" s="60">
        <f t="shared" si="11"/>
        <v>0</v>
      </c>
      <c r="AU197" s="60">
        <f t="shared" si="11"/>
        <v>2</v>
      </c>
      <c r="AV197" s="60">
        <f t="shared" si="11"/>
        <v>0</v>
      </c>
      <c r="AW197" s="60">
        <f t="shared" si="11"/>
        <v>0</v>
      </c>
      <c r="AX197" s="60">
        <f t="shared" si="11"/>
        <v>0</v>
      </c>
      <c r="AY197" s="60">
        <f t="shared" si="11"/>
        <v>2</v>
      </c>
      <c r="AZ197" s="60">
        <f t="shared" si="11"/>
        <v>0</v>
      </c>
      <c r="BA197" s="60">
        <f t="shared" si="11"/>
        <v>0</v>
      </c>
      <c r="BB197" s="60">
        <f t="shared" si="11"/>
        <v>0</v>
      </c>
      <c r="BC197" s="60">
        <f t="shared" si="11"/>
        <v>0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0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6</v>
      </c>
      <c r="F198" s="59">
        <v>6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>
        <v>2</v>
      </c>
      <c r="AI198" s="59"/>
      <c r="AJ198" s="59"/>
      <c r="AK198" s="59">
        <v>4</v>
      </c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6</v>
      </c>
      <c r="F199" s="59">
        <v>6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>
        <v>3</v>
      </c>
      <c r="U199" s="59"/>
      <c r="V199" s="59">
        <v>1</v>
      </c>
      <c r="W199" s="59"/>
      <c r="X199" s="59">
        <v>2</v>
      </c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>
        <v>3</v>
      </c>
      <c r="AL199" s="59"/>
      <c r="AM199" s="59"/>
      <c r="AN199" s="59"/>
      <c r="AO199" s="59"/>
      <c r="AP199" s="59"/>
      <c r="AQ199" s="59"/>
      <c r="AR199" s="59">
        <v>1</v>
      </c>
      <c r="AS199" s="59">
        <v>2</v>
      </c>
      <c r="AT199" s="59"/>
      <c r="AU199" s="59">
        <v>2</v>
      </c>
      <c r="AV199" s="59"/>
      <c r="AW199" s="59"/>
      <c r="AX199" s="59"/>
      <c r="AY199" s="59">
        <v>2</v>
      </c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3</v>
      </c>
      <c r="F200" s="59">
        <v>3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>
        <v>3</v>
      </c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1"/>
    </row>
    <row r="201" spans="1:66" ht="12.75" customHeight="1" hidden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 hidden="1">
      <c r="A202" s="6">
        <v>189</v>
      </c>
      <c r="B202" s="17" t="s">
        <v>177</v>
      </c>
      <c r="C202" s="33" t="s">
        <v>1509</v>
      </c>
      <c r="D202" s="3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 hidden="1">
      <c r="A203" s="6">
        <v>190</v>
      </c>
      <c r="B203" s="17" t="s">
        <v>178</v>
      </c>
      <c r="C203" s="33" t="s">
        <v>1510</v>
      </c>
      <c r="D203" s="3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2</v>
      </c>
      <c r="F204" s="59">
        <v>2</v>
      </c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>
        <v>2</v>
      </c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1"/>
    </row>
    <row r="205" spans="1:66" ht="12.75" customHeight="1" hidden="1">
      <c r="A205" s="6">
        <v>192</v>
      </c>
      <c r="B205" s="17" t="s">
        <v>180</v>
      </c>
      <c r="C205" s="33" t="s">
        <v>1510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 hidden="1">
      <c r="A208" s="6">
        <v>195</v>
      </c>
      <c r="B208" s="17" t="s">
        <v>183</v>
      </c>
      <c r="C208" s="33" t="s">
        <v>1511</v>
      </c>
      <c r="D208" s="3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 hidden="1">
      <c r="A209" s="6">
        <v>196</v>
      </c>
      <c r="B209" s="17" t="s">
        <v>184</v>
      </c>
      <c r="C209" s="33" t="s">
        <v>1511</v>
      </c>
      <c r="D209" s="3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 hidden="1">
      <c r="A210" s="6">
        <v>197</v>
      </c>
      <c r="B210" s="17" t="s">
        <v>185</v>
      </c>
      <c r="C210" s="33" t="s">
        <v>1511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 hidden="1">
      <c r="A215" s="6">
        <v>202</v>
      </c>
      <c r="B215" s="17" t="s">
        <v>190</v>
      </c>
      <c r="C215" s="33" t="s">
        <v>1513</v>
      </c>
      <c r="D215" s="3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 hidden="1">
      <c r="A218" s="6">
        <v>205</v>
      </c>
      <c r="B218" s="17" t="s">
        <v>193</v>
      </c>
      <c r="C218" s="33" t="s">
        <v>1514</v>
      </c>
      <c r="D218" s="3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 hidden="1">
      <c r="A219" s="6">
        <v>206</v>
      </c>
      <c r="B219" s="17" t="s">
        <v>194</v>
      </c>
      <c r="C219" s="33" t="s">
        <v>1514</v>
      </c>
      <c r="D219" s="3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 hidden="1">
      <c r="A220" s="6">
        <v>207</v>
      </c>
      <c r="B220" s="17" t="s">
        <v>195</v>
      </c>
      <c r="C220" s="33" t="s">
        <v>1514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12.75" customHeight="1" hidden="1">
      <c r="A222" s="6">
        <v>209</v>
      </c>
      <c r="B222" s="17" t="s">
        <v>197</v>
      </c>
      <c r="C222" s="33" t="s">
        <v>1515</v>
      </c>
      <c r="D222" s="3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12.75" customHeight="1" hidden="1">
      <c r="A223" s="6">
        <v>210</v>
      </c>
      <c r="B223" s="17" t="s">
        <v>198</v>
      </c>
      <c r="C223" s="33" t="s">
        <v>1515</v>
      </c>
      <c r="D223" s="3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customHeight="1" hidden="1">
      <c r="A224" s="6">
        <v>211</v>
      </c>
      <c r="B224" s="17" t="s">
        <v>199</v>
      </c>
      <c r="C224" s="33" t="s">
        <v>1515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customHeight="1" hidden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12.7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customHeight="1" hidden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 t="s">
        <v>211</v>
      </c>
      <c r="C240" s="33" t="s">
        <v>1523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customHeight="1" hidden="1">
      <c r="A242" s="6">
        <v>229</v>
      </c>
      <c r="B242" s="17">
        <v>198</v>
      </c>
      <c r="C242" s="33" t="s">
        <v>1524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0</v>
      </c>
      <c r="F243" s="60">
        <f t="shared" si="12"/>
        <v>0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111"/>
    </row>
    <row r="244" spans="1:66" ht="12.75" customHeight="1" hidden="1">
      <c r="A244" s="6">
        <v>231</v>
      </c>
      <c r="B244" s="17" t="s">
        <v>214</v>
      </c>
      <c r="C244" s="33" t="s">
        <v>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customHeight="1" hidden="1">
      <c r="A259" s="6">
        <v>246</v>
      </c>
      <c r="B259" s="17" t="s">
        <v>229</v>
      </c>
      <c r="C259" s="33" t="s">
        <v>1532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1532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customHeight="1" hidden="1">
      <c r="A261" s="6">
        <v>248</v>
      </c>
      <c r="B261" s="17" t="s">
        <v>231</v>
      </c>
      <c r="C261" s="33" t="s">
        <v>1532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customHeight="1" hidden="1">
      <c r="A285" s="6">
        <v>272</v>
      </c>
      <c r="B285" s="17" t="s">
        <v>255</v>
      </c>
      <c r="C285" s="33" t="s">
        <v>1543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customHeight="1" hidden="1">
      <c r="A287" s="6">
        <v>274</v>
      </c>
      <c r="B287" s="17" t="s">
        <v>257</v>
      </c>
      <c r="C287" s="33" t="s">
        <v>1543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12.75" customHeight="1" hidden="1">
      <c r="A291" s="6">
        <v>278</v>
      </c>
      <c r="B291" s="17" t="s">
        <v>261</v>
      </c>
      <c r="C291" s="33" t="s">
        <v>1545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 t="s">
        <v>268</v>
      </c>
      <c r="C304" s="33" t="s">
        <v>1554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0</v>
      </c>
      <c r="F355" s="59">
        <f t="shared" si="14"/>
        <v>0</v>
      </c>
      <c r="G355" s="59">
        <f t="shared" si="14"/>
        <v>0</v>
      </c>
      <c r="H355" s="59">
        <f t="shared" si="14"/>
        <v>0</v>
      </c>
      <c r="I355" s="59">
        <f t="shared" si="14"/>
        <v>0</v>
      </c>
      <c r="J355" s="59">
        <f t="shared" si="14"/>
        <v>0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0</v>
      </c>
      <c r="O355" s="59">
        <f t="shared" si="14"/>
        <v>0</v>
      </c>
      <c r="P355" s="59">
        <f t="shared" si="14"/>
        <v>0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0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0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 hidden="1">
      <c r="A369" s="6">
        <v>356</v>
      </c>
      <c r="B369" s="17" t="s">
        <v>326</v>
      </c>
      <c r="C369" s="33" t="s">
        <v>1586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 hidden="1">
      <c r="A383" s="6">
        <v>370</v>
      </c>
      <c r="B383" s="17">
        <v>246</v>
      </c>
      <c r="C383" s="33" t="s">
        <v>1592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customHeight="1" hidden="1">
      <c r="A387" s="6">
        <v>374</v>
      </c>
      <c r="B387" s="17" t="s">
        <v>342</v>
      </c>
      <c r="C387" s="33" t="s">
        <v>1595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2</v>
      </c>
      <c r="F396" s="60">
        <f t="shared" si="16"/>
        <v>2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2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customHeight="1" hidden="1">
      <c r="A415" s="6">
        <v>402</v>
      </c>
      <c r="B415" s="17" t="s">
        <v>366</v>
      </c>
      <c r="C415" s="33" t="s">
        <v>1611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1</v>
      </c>
      <c r="F425" s="59">
        <v>1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>
        <v>1</v>
      </c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12.75" customHeight="1" hidden="1">
      <c r="A426" s="6">
        <v>413</v>
      </c>
      <c r="B426" s="17" t="s">
        <v>376</v>
      </c>
      <c r="C426" s="33" t="s">
        <v>1615</v>
      </c>
      <c r="D426" s="3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39" customHeight="1">
      <c r="A427" s="6">
        <v>414</v>
      </c>
      <c r="B427" s="17" t="s">
        <v>377</v>
      </c>
      <c r="C427" s="33" t="s">
        <v>1616</v>
      </c>
      <c r="D427" s="33"/>
      <c r="E427" s="59">
        <v>1</v>
      </c>
      <c r="F427" s="59">
        <v>1</v>
      </c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>
        <v>1</v>
      </c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customHeight="1" hidden="1">
      <c r="A454" s="6">
        <v>441</v>
      </c>
      <c r="B454" s="17" t="s">
        <v>403</v>
      </c>
      <c r="C454" s="33" t="s">
        <v>1628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12.75" customHeight="1" hidden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1</v>
      </c>
      <c r="F462" s="60">
        <f t="shared" si="20"/>
        <v>1</v>
      </c>
      <c r="G462" s="60">
        <f t="shared" si="20"/>
        <v>0</v>
      </c>
      <c r="H462" s="60">
        <f t="shared" si="20"/>
        <v>0</v>
      </c>
      <c r="I462" s="60">
        <f t="shared" si="20"/>
        <v>0</v>
      </c>
      <c r="J462" s="60">
        <f t="shared" si="20"/>
        <v>0</v>
      </c>
      <c r="K462" s="60">
        <f t="shared" si="20"/>
        <v>0</v>
      </c>
      <c r="L462" s="60">
        <f t="shared" si="20"/>
        <v>0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0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0</v>
      </c>
      <c r="U462" s="60">
        <f t="shared" si="20"/>
        <v>0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1</v>
      </c>
      <c r="AL462" s="60">
        <f t="shared" si="21"/>
        <v>0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0</v>
      </c>
      <c r="AQ462" s="60">
        <f t="shared" si="21"/>
        <v>0</v>
      </c>
      <c r="AR462" s="60">
        <f t="shared" si="21"/>
        <v>0</v>
      </c>
      <c r="AS462" s="60">
        <f t="shared" si="21"/>
        <v>0</v>
      </c>
      <c r="AT462" s="60">
        <f t="shared" si="21"/>
        <v>0</v>
      </c>
      <c r="AU462" s="60">
        <f t="shared" si="21"/>
        <v>0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12.75" customHeight="1" hidden="1">
      <c r="A489" s="6">
        <v>476</v>
      </c>
      <c r="B489" s="17" t="s">
        <v>436</v>
      </c>
      <c r="C489" s="33" t="s">
        <v>1644</v>
      </c>
      <c r="D489" s="3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12.75" customHeight="1" hidden="1">
      <c r="A490" s="6">
        <v>477</v>
      </c>
      <c r="B490" s="17" t="s">
        <v>437</v>
      </c>
      <c r="C490" s="33" t="s">
        <v>1644</v>
      </c>
      <c r="D490" s="3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customHeight="1" hidden="1">
      <c r="A492" s="6">
        <v>479</v>
      </c>
      <c r="B492" s="17">
        <v>287</v>
      </c>
      <c r="C492" s="33" t="s">
        <v>1645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>
      <c r="A494" s="6">
        <v>481</v>
      </c>
      <c r="B494" s="17" t="s">
        <v>439</v>
      </c>
      <c r="C494" s="33" t="s">
        <v>1647</v>
      </c>
      <c r="D494" s="33"/>
      <c r="E494" s="59">
        <v>1</v>
      </c>
      <c r="F494" s="59">
        <v>1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>
        <v>1</v>
      </c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 hidden="1">
      <c r="A495" s="6">
        <v>482</v>
      </c>
      <c r="B495" s="17" t="s">
        <v>440</v>
      </c>
      <c r="C495" s="33" t="s">
        <v>1647</v>
      </c>
      <c r="D495" s="3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60"/>
      <c r="BN495" s="111"/>
    </row>
    <row r="496" spans="1:66" ht="12.75" customHeight="1" hidden="1">
      <c r="A496" s="6">
        <v>483</v>
      </c>
      <c r="B496" s="17" t="s">
        <v>441</v>
      </c>
      <c r="C496" s="33" t="s">
        <v>1647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3</v>
      </c>
      <c r="F502" s="60">
        <f t="shared" si="22"/>
        <v>2</v>
      </c>
      <c r="G502" s="60">
        <f t="shared" si="22"/>
        <v>0</v>
      </c>
      <c r="H502" s="60">
        <f t="shared" si="22"/>
        <v>0</v>
      </c>
      <c r="I502" s="60">
        <f t="shared" si="22"/>
        <v>1</v>
      </c>
      <c r="J502" s="60">
        <f t="shared" si="22"/>
        <v>0</v>
      </c>
      <c r="K502" s="60">
        <f t="shared" si="22"/>
        <v>1</v>
      </c>
      <c r="L502" s="60">
        <f t="shared" si="22"/>
        <v>0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2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>
      <c r="A507" s="6">
        <v>494</v>
      </c>
      <c r="B507" s="17" t="s">
        <v>448</v>
      </c>
      <c r="C507" s="33" t="s">
        <v>1655</v>
      </c>
      <c r="D507" s="33"/>
      <c r="E507" s="59">
        <v>1</v>
      </c>
      <c r="F507" s="59"/>
      <c r="G507" s="59"/>
      <c r="H507" s="59"/>
      <c r="I507" s="59">
        <v>1</v>
      </c>
      <c r="J507" s="59"/>
      <c r="K507" s="59">
        <v>1</v>
      </c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75" customHeight="1">
      <c r="A508" s="6">
        <v>495</v>
      </c>
      <c r="B508" s="17" t="s">
        <v>449</v>
      </c>
      <c r="C508" s="33" t="s">
        <v>1655</v>
      </c>
      <c r="D508" s="33"/>
      <c r="E508" s="59">
        <v>2</v>
      </c>
      <c r="F508" s="59">
        <v>2</v>
      </c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>
        <v>2</v>
      </c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 hidden="1">
      <c r="A509" s="6">
        <v>496</v>
      </c>
      <c r="B509" s="17" t="s">
        <v>450</v>
      </c>
      <c r="C509" s="33" t="s">
        <v>1655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 hidden="1">
      <c r="A510" s="6">
        <v>497</v>
      </c>
      <c r="B510" s="17" t="s">
        <v>451</v>
      </c>
      <c r="C510" s="33" t="s">
        <v>1655</v>
      </c>
      <c r="D510" s="3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customHeight="1" hidden="1">
      <c r="A529" s="6">
        <v>516</v>
      </c>
      <c r="B529" s="17" t="s">
        <v>469</v>
      </c>
      <c r="C529" s="33" t="s">
        <v>1661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customHeight="1" hidden="1">
      <c r="A533" s="6">
        <v>520</v>
      </c>
      <c r="B533" s="17" t="s">
        <v>473</v>
      </c>
      <c r="C533" s="33" t="s">
        <v>1662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 hidden="1">
      <c r="A541" s="6">
        <v>528</v>
      </c>
      <c r="B541" s="17" t="s">
        <v>480</v>
      </c>
      <c r="C541" s="33" t="s">
        <v>1664</v>
      </c>
      <c r="D541" s="3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4</v>
      </c>
      <c r="F543" s="60">
        <f t="shared" si="24"/>
        <v>4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0</v>
      </c>
      <c r="S543" s="60">
        <f t="shared" si="24"/>
        <v>0</v>
      </c>
      <c r="T543" s="60">
        <f t="shared" si="24"/>
        <v>1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1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0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3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1</v>
      </c>
      <c r="AQ543" s="60">
        <f t="shared" si="25"/>
        <v>1</v>
      </c>
      <c r="AR543" s="60">
        <f t="shared" si="25"/>
        <v>1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1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4</v>
      </c>
      <c r="F544" s="60">
        <f t="shared" si="26"/>
        <v>4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0</v>
      </c>
      <c r="S544" s="60">
        <f t="shared" si="26"/>
        <v>0</v>
      </c>
      <c r="T544" s="60">
        <f t="shared" si="26"/>
        <v>1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1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0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3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1</v>
      </c>
      <c r="AQ544" s="60">
        <f t="shared" si="27"/>
        <v>1</v>
      </c>
      <c r="AR544" s="60">
        <f t="shared" si="27"/>
        <v>1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1</v>
      </c>
      <c r="BM544" s="60">
        <f t="shared" si="27"/>
        <v>0</v>
      </c>
      <c r="BN544" s="111"/>
    </row>
    <row r="545" spans="1:66" ht="12.75" customHeight="1" hidden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12.75" customHeight="1" hidden="1">
      <c r="A547" s="6">
        <v>534</v>
      </c>
      <c r="B547" s="17" t="s">
        <v>486</v>
      </c>
      <c r="C547" s="33" t="s">
        <v>1667</v>
      </c>
      <c r="D547" s="3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customHeight="1" hidden="1">
      <c r="A550" s="6">
        <v>537</v>
      </c>
      <c r="B550" s="17" t="s">
        <v>489</v>
      </c>
      <c r="C550" s="33" t="s">
        <v>1669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" customHeight="1">
      <c r="A551" s="6">
        <v>538</v>
      </c>
      <c r="B551" s="17" t="s">
        <v>490</v>
      </c>
      <c r="C551" s="33" t="s">
        <v>1669</v>
      </c>
      <c r="D551" s="33"/>
      <c r="E551" s="59">
        <v>2</v>
      </c>
      <c r="F551" s="59">
        <v>2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>
        <v>1</v>
      </c>
      <c r="U551" s="59"/>
      <c r="V551" s="59"/>
      <c r="W551" s="59"/>
      <c r="X551" s="59"/>
      <c r="Y551" s="59">
        <v>1</v>
      </c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>
        <v>1</v>
      </c>
      <c r="AL551" s="59"/>
      <c r="AM551" s="59"/>
      <c r="AN551" s="59"/>
      <c r="AO551" s="59"/>
      <c r="AP551" s="59">
        <v>1</v>
      </c>
      <c r="AQ551" s="59">
        <v>1</v>
      </c>
      <c r="AR551" s="59">
        <v>1</v>
      </c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>
        <v>1</v>
      </c>
      <c r="BM551" s="60"/>
      <c r="BN551" s="111"/>
    </row>
    <row r="552" spans="1:66" ht="12.75" customHeight="1" hidden="1">
      <c r="A552" s="6">
        <v>539</v>
      </c>
      <c r="B552" s="17" t="s">
        <v>491</v>
      </c>
      <c r="C552" s="33" t="s">
        <v>1669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customHeight="1" hidden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2</v>
      </c>
      <c r="F556" s="59">
        <v>2</v>
      </c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>
        <v>2</v>
      </c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12.75" customHeight="1" hidden="1">
      <c r="A557" s="6">
        <v>544</v>
      </c>
      <c r="B557" s="17" t="s">
        <v>496</v>
      </c>
      <c r="C557" s="33" t="s">
        <v>1671</v>
      </c>
      <c r="D557" s="3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12.75" customHeight="1" hidden="1">
      <c r="A558" s="6">
        <v>545</v>
      </c>
      <c r="B558" s="17" t="s">
        <v>497</v>
      </c>
      <c r="C558" s="33" t="s">
        <v>1671</v>
      </c>
      <c r="D558" s="3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12.75" customHeight="1" hidden="1">
      <c r="A578" s="6">
        <v>565</v>
      </c>
      <c r="B578" s="17" t="s">
        <v>517</v>
      </c>
      <c r="C578" s="33" t="s">
        <v>1678</v>
      </c>
      <c r="D578" s="3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customHeight="1" hidden="1">
      <c r="A582" s="6">
        <v>569</v>
      </c>
      <c r="B582" s="17" t="s">
        <v>521</v>
      </c>
      <c r="C582" s="33" t="s">
        <v>1680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customHeight="1" hidden="1">
      <c r="A585" s="6">
        <v>572</v>
      </c>
      <c r="B585" s="17" t="s">
        <v>524</v>
      </c>
      <c r="C585" s="33" t="s">
        <v>1682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customHeight="1" hidden="1">
      <c r="A587" s="6">
        <v>574</v>
      </c>
      <c r="B587" s="17" t="s">
        <v>526</v>
      </c>
      <c r="C587" s="33" t="s">
        <v>1682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customHeight="1" hidden="1">
      <c r="A588" s="6">
        <v>575</v>
      </c>
      <c r="B588" s="17" t="s">
        <v>527</v>
      </c>
      <c r="C588" s="33" t="s">
        <v>1682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customHeight="1" hidden="1">
      <c r="A612" s="6">
        <v>599</v>
      </c>
      <c r="B612" s="17" t="s">
        <v>548</v>
      </c>
      <c r="C612" s="33" t="s">
        <v>1695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1697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0</v>
      </c>
      <c r="F625" s="60">
        <f t="shared" si="30"/>
        <v>0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customHeight="1" hidden="1">
      <c r="A632" s="6">
        <v>619</v>
      </c>
      <c r="B632" s="17" t="s">
        <v>562</v>
      </c>
      <c r="C632" s="33" t="s">
        <v>2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customHeight="1" hidden="1">
      <c r="A638" s="6">
        <v>625</v>
      </c>
      <c r="B638" s="17" t="s">
        <v>568</v>
      </c>
      <c r="C638" s="33" t="s">
        <v>1709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12.75" customHeight="1" hidden="1">
      <c r="A639" s="6">
        <v>626</v>
      </c>
      <c r="B639" s="17" t="s">
        <v>569</v>
      </c>
      <c r="C639" s="33" t="s">
        <v>1709</v>
      </c>
      <c r="D639" s="3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1720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1720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customHeight="1" hidden="1">
      <c r="A669" s="6">
        <v>656</v>
      </c>
      <c r="B669" s="17" t="s">
        <v>595</v>
      </c>
      <c r="C669" s="33" t="s">
        <v>1722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12.75" customHeight="1" hidden="1">
      <c r="A670" s="6">
        <v>657</v>
      </c>
      <c r="B670" s="17" t="s">
        <v>596</v>
      </c>
      <c r="C670" s="33" t="s">
        <v>1723</v>
      </c>
      <c r="D670" s="3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12.75" customHeight="1" hidden="1">
      <c r="A671" s="6">
        <v>658</v>
      </c>
      <c r="B671" s="17" t="s">
        <v>597</v>
      </c>
      <c r="C671" s="33" t="s">
        <v>1723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12.75" customHeight="1" hidden="1">
      <c r="A672" s="6">
        <v>659</v>
      </c>
      <c r="B672" s="17" t="s">
        <v>598</v>
      </c>
      <c r="C672" s="33" t="s">
        <v>1723</v>
      </c>
      <c r="D672" s="3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12.75" customHeight="1" hidden="1">
      <c r="A673" s="6">
        <v>660</v>
      </c>
      <c r="B673" s="17" t="s">
        <v>599</v>
      </c>
      <c r="C673" s="33" t="s">
        <v>1723</v>
      </c>
      <c r="D673" s="3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customHeight="1" hidden="1">
      <c r="A674" s="6">
        <v>661</v>
      </c>
      <c r="B674" s="17" t="s">
        <v>600</v>
      </c>
      <c r="C674" s="33" t="s">
        <v>1724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customHeight="1" hidden="1">
      <c r="A679" s="6">
        <v>666</v>
      </c>
      <c r="B679" s="17" t="s">
        <v>604</v>
      </c>
      <c r="C679" s="33" t="s">
        <v>1727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1</v>
      </c>
      <c r="F690" s="60">
        <f t="shared" si="34"/>
        <v>1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0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1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0</v>
      </c>
      <c r="AP690" s="60">
        <f t="shared" si="35"/>
        <v>1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 hidden="1">
      <c r="A691" s="6">
        <v>678</v>
      </c>
      <c r="B691" s="17" t="s">
        <v>615</v>
      </c>
      <c r="C691" s="33" t="s">
        <v>1734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 hidden="1">
      <c r="A692" s="6">
        <v>679</v>
      </c>
      <c r="B692" s="17" t="s">
        <v>616</v>
      </c>
      <c r="C692" s="33" t="s">
        <v>1734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 hidden="1">
      <c r="A693" s="6">
        <v>680</v>
      </c>
      <c r="B693" s="17" t="s">
        <v>617</v>
      </c>
      <c r="C693" s="33" t="s">
        <v>1734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12.75" customHeight="1" hidden="1">
      <c r="A695" s="6">
        <v>682</v>
      </c>
      <c r="B695" s="17" t="s">
        <v>619</v>
      </c>
      <c r="C695" s="33" t="s">
        <v>1735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1736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 hidden="1">
      <c r="A704" s="6">
        <v>691</v>
      </c>
      <c r="B704" s="17" t="s">
        <v>628</v>
      </c>
      <c r="C704" s="33" t="s">
        <v>1739</v>
      </c>
      <c r="D704" s="3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 hidden="1">
      <c r="A706" s="6">
        <v>693</v>
      </c>
      <c r="B706" s="17" t="s">
        <v>630</v>
      </c>
      <c r="C706" s="33" t="s">
        <v>1740</v>
      </c>
      <c r="D706" s="3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1740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customHeight="1" hidden="1">
      <c r="A708" s="6">
        <v>695</v>
      </c>
      <c r="B708" s="17" t="s">
        <v>632</v>
      </c>
      <c r="C708" s="33" t="s">
        <v>1741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12.75" customHeight="1" hidden="1">
      <c r="A709" s="6">
        <v>696</v>
      </c>
      <c r="B709" s="17" t="s">
        <v>633</v>
      </c>
      <c r="C709" s="33" t="s">
        <v>1741</v>
      </c>
      <c r="D709" s="3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22.5" customHeight="1">
      <c r="A711" s="6">
        <v>698</v>
      </c>
      <c r="B711" s="17" t="s">
        <v>635</v>
      </c>
      <c r="C711" s="33" t="s">
        <v>1741</v>
      </c>
      <c r="D711" s="33"/>
      <c r="E711" s="59">
        <v>1</v>
      </c>
      <c r="F711" s="59">
        <v>1</v>
      </c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>
        <v>1</v>
      </c>
      <c r="AL711" s="59"/>
      <c r="AM711" s="59"/>
      <c r="AN711" s="59"/>
      <c r="AO711" s="59"/>
      <c r="AP711" s="59">
        <v>1</v>
      </c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1744</v>
      </c>
      <c r="D729" s="3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1</v>
      </c>
      <c r="F739" s="60">
        <f t="shared" si="36"/>
        <v>1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1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 hidden="1">
      <c r="A765" s="6">
        <v>752</v>
      </c>
      <c r="B765" s="17" t="s">
        <v>687</v>
      </c>
      <c r="C765" s="33" t="s">
        <v>1761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customHeight="1" hidden="1">
      <c r="A769" s="6">
        <v>756</v>
      </c>
      <c r="B769" s="17" t="s">
        <v>691</v>
      </c>
      <c r="C769" s="33" t="s">
        <v>1762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 hidden="1">
      <c r="A772" s="6">
        <v>759</v>
      </c>
      <c r="B772" s="17" t="s">
        <v>694</v>
      </c>
      <c r="C772" s="33" t="s">
        <v>1763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customHeight="1" hidden="1">
      <c r="A777" s="6">
        <v>764</v>
      </c>
      <c r="B777" s="17" t="s">
        <v>698</v>
      </c>
      <c r="C777" s="33" t="s">
        <v>1767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customHeight="1" hidden="1">
      <c r="A779" s="6">
        <v>766</v>
      </c>
      <c r="B779" s="17" t="s">
        <v>700</v>
      </c>
      <c r="C779" s="33" t="s">
        <v>1768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12.75" customHeight="1" hidden="1">
      <c r="A780" s="6">
        <v>767</v>
      </c>
      <c r="B780" s="17" t="s">
        <v>701</v>
      </c>
      <c r="C780" s="33" t="s">
        <v>1768</v>
      </c>
      <c r="D780" s="3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>
      <c r="A790" s="6">
        <v>777</v>
      </c>
      <c r="B790" s="17">
        <v>395</v>
      </c>
      <c r="C790" s="33" t="s">
        <v>1775</v>
      </c>
      <c r="D790" s="33"/>
      <c r="E790" s="59">
        <v>1</v>
      </c>
      <c r="F790" s="59">
        <v>1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>
        <v>1</v>
      </c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 hidden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40</v>
      </c>
      <c r="F1518" s="60">
        <f t="shared" si="42"/>
        <v>35</v>
      </c>
      <c r="G1518" s="60">
        <f t="shared" si="42"/>
        <v>0</v>
      </c>
      <c r="H1518" s="60">
        <f t="shared" si="42"/>
        <v>0</v>
      </c>
      <c r="I1518" s="60">
        <f t="shared" si="42"/>
        <v>5</v>
      </c>
      <c r="J1518" s="60">
        <f t="shared" si="42"/>
        <v>0</v>
      </c>
      <c r="K1518" s="60">
        <f t="shared" si="42"/>
        <v>1</v>
      </c>
      <c r="L1518" s="60">
        <f t="shared" si="42"/>
        <v>0</v>
      </c>
      <c r="M1518" s="60">
        <f t="shared" si="42"/>
        <v>0</v>
      </c>
      <c r="N1518" s="60">
        <f t="shared" si="42"/>
        <v>0</v>
      </c>
      <c r="O1518" s="60">
        <f t="shared" si="42"/>
        <v>0</v>
      </c>
      <c r="P1518" s="60">
        <f t="shared" si="42"/>
        <v>0</v>
      </c>
      <c r="Q1518" s="60">
        <f t="shared" si="42"/>
        <v>0</v>
      </c>
      <c r="R1518" s="60">
        <f t="shared" si="42"/>
        <v>4</v>
      </c>
      <c r="S1518" s="60">
        <f t="shared" si="42"/>
        <v>0</v>
      </c>
      <c r="T1518" s="60">
        <f t="shared" si="42"/>
        <v>6</v>
      </c>
      <c r="U1518" s="60">
        <f t="shared" si="42"/>
        <v>0</v>
      </c>
      <c r="V1518" s="60">
        <f t="shared" si="42"/>
        <v>1</v>
      </c>
      <c r="W1518" s="60">
        <f t="shared" si="42"/>
        <v>0</v>
      </c>
      <c r="X1518" s="60">
        <f t="shared" si="42"/>
        <v>2</v>
      </c>
      <c r="Y1518" s="60">
        <f t="shared" si="42"/>
        <v>2</v>
      </c>
      <c r="Z1518" s="60">
        <f t="shared" si="42"/>
        <v>1</v>
      </c>
      <c r="AA1518" s="60">
        <f t="shared" si="42"/>
        <v>0</v>
      </c>
      <c r="AB1518" s="60">
        <f t="shared" si="42"/>
        <v>0</v>
      </c>
      <c r="AC1518" s="60">
        <f t="shared" si="42"/>
        <v>0</v>
      </c>
      <c r="AD1518" s="60">
        <f t="shared" si="42"/>
        <v>1</v>
      </c>
      <c r="AE1518" s="60">
        <f t="shared" si="42"/>
        <v>0</v>
      </c>
      <c r="AF1518" s="60">
        <f t="shared" si="42"/>
        <v>0</v>
      </c>
      <c r="AG1518" s="60">
        <f t="shared" si="42"/>
        <v>0</v>
      </c>
      <c r="AH1518" s="60">
        <f t="shared" si="42"/>
        <v>3</v>
      </c>
      <c r="AI1518" s="60">
        <f t="shared" si="42"/>
        <v>0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25</v>
      </c>
      <c r="AL1518" s="60">
        <f t="shared" si="43"/>
        <v>0</v>
      </c>
      <c r="AM1518" s="60">
        <f t="shared" si="43"/>
        <v>0</v>
      </c>
      <c r="AN1518" s="60">
        <f t="shared" si="43"/>
        <v>0</v>
      </c>
      <c r="AO1518" s="60">
        <f t="shared" si="43"/>
        <v>0</v>
      </c>
      <c r="AP1518" s="60">
        <f t="shared" si="43"/>
        <v>2</v>
      </c>
      <c r="AQ1518" s="60">
        <f t="shared" si="43"/>
        <v>1</v>
      </c>
      <c r="AR1518" s="60">
        <f t="shared" si="43"/>
        <v>2</v>
      </c>
      <c r="AS1518" s="60">
        <f t="shared" si="43"/>
        <v>4</v>
      </c>
      <c r="AT1518" s="60">
        <f t="shared" si="43"/>
        <v>0</v>
      </c>
      <c r="AU1518" s="60">
        <f t="shared" si="43"/>
        <v>3</v>
      </c>
      <c r="AV1518" s="60">
        <f t="shared" si="43"/>
        <v>0</v>
      </c>
      <c r="AW1518" s="60">
        <f t="shared" si="43"/>
        <v>0</v>
      </c>
      <c r="AX1518" s="60">
        <f t="shared" si="43"/>
        <v>0</v>
      </c>
      <c r="AY1518" s="60">
        <f t="shared" si="43"/>
        <v>2</v>
      </c>
      <c r="AZ1518" s="60">
        <f t="shared" si="43"/>
        <v>0</v>
      </c>
      <c r="BA1518" s="60">
        <f t="shared" si="43"/>
        <v>1</v>
      </c>
      <c r="BB1518" s="60">
        <f t="shared" si="43"/>
        <v>0</v>
      </c>
      <c r="BC1518" s="60">
        <f t="shared" si="43"/>
        <v>0</v>
      </c>
      <c r="BD1518" s="60">
        <f t="shared" si="43"/>
        <v>0</v>
      </c>
      <c r="BE1518" s="60">
        <f t="shared" si="43"/>
        <v>0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1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10</v>
      </c>
      <c r="F1519" s="60">
        <v>5</v>
      </c>
      <c r="G1519" s="60"/>
      <c r="H1519" s="60"/>
      <c r="I1519" s="60">
        <v>5</v>
      </c>
      <c r="J1519" s="60"/>
      <c r="K1519" s="60">
        <v>1</v>
      </c>
      <c r="L1519" s="60"/>
      <c r="M1519" s="60"/>
      <c r="N1519" s="60"/>
      <c r="O1519" s="60"/>
      <c r="P1519" s="60"/>
      <c r="Q1519" s="60"/>
      <c r="R1519" s="60">
        <v>4</v>
      </c>
      <c r="S1519" s="60"/>
      <c r="T1519" s="59"/>
      <c r="U1519" s="59"/>
      <c r="V1519" s="59"/>
      <c r="W1519" s="59"/>
      <c r="X1519" s="59"/>
      <c r="Y1519" s="59"/>
      <c r="Z1519" s="59"/>
      <c r="AA1519" s="59"/>
      <c r="AB1519" s="59"/>
      <c r="AC1519" s="59"/>
      <c r="AD1519" s="59">
        <v>1</v>
      </c>
      <c r="AE1519" s="59"/>
      <c r="AF1519" s="59"/>
      <c r="AG1519" s="59"/>
      <c r="AH1519" s="59">
        <v>1</v>
      </c>
      <c r="AI1519" s="59"/>
      <c r="AJ1519" s="59"/>
      <c r="AK1519" s="59">
        <v>3</v>
      </c>
      <c r="AL1519" s="59"/>
      <c r="AM1519" s="59"/>
      <c r="AN1519" s="59"/>
      <c r="AO1519" s="59"/>
      <c r="AP1519" s="59"/>
      <c r="AQ1519" s="59"/>
      <c r="AR1519" s="59"/>
      <c r="AS1519" s="59">
        <v>1</v>
      </c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/>
      <c r="BD1519" s="59"/>
      <c r="BE1519" s="59"/>
      <c r="BF1519" s="59"/>
      <c r="BG1519" s="59"/>
      <c r="BH1519" s="59"/>
      <c r="BI1519" s="59"/>
      <c r="BJ1519" s="59"/>
      <c r="BK1519" s="59"/>
      <c r="BL1519" s="59"/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19</v>
      </c>
      <c r="F1520" s="60">
        <v>19</v>
      </c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59">
        <v>3</v>
      </c>
      <c r="U1520" s="59"/>
      <c r="V1520" s="59">
        <v>1</v>
      </c>
      <c r="W1520" s="59"/>
      <c r="X1520" s="59">
        <v>2</v>
      </c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>
        <v>2</v>
      </c>
      <c r="AI1520" s="59"/>
      <c r="AJ1520" s="59"/>
      <c r="AK1520" s="59">
        <v>14</v>
      </c>
      <c r="AL1520" s="59"/>
      <c r="AM1520" s="59"/>
      <c r="AN1520" s="59"/>
      <c r="AO1520" s="59"/>
      <c r="AP1520" s="59"/>
      <c r="AQ1520" s="59"/>
      <c r="AR1520" s="59">
        <v>1</v>
      </c>
      <c r="AS1520" s="59">
        <v>2</v>
      </c>
      <c r="AT1520" s="59"/>
      <c r="AU1520" s="59">
        <v>2</v>
      </c>
      <c r="AV1520" s="59"/>
      <c r="AW1520" s="59"/>
      <c r="AX1520" s="59"/>
      <c r="AY1520" s="59">
        <v>2</v>
      </c>
      <c r="AZ1520" s="59"/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/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9</v>
      </c>
      <c r="F1521" s="60">
        <v>9</v>
      </c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59">
        <v>1</v>
      </c>
      <c r="U1521" s="59"/>
      <c r="V1521" s="59"/>
      <c r="W1521" s="59"/>
      <c r="X1521" s="59"/>
      <c r="Y1521" s="59">
        <v>1</v>
      </c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>
        <v>8</v>
      </c>
      <c r="AL1521" s="59"/>
      <c r="AM1521" s="59"/>
      <c r="AN1521" s="59"/>
      <c r="AO1521" s="59"/>
      <c r="AP1521" s="59">
        <v>2</v>
      </c>
      <c r="AQ1521" s="59">
        <v>1</v>
      </c>
      <c r="AR1521" s="59">
        <v>1</v>
      </c>
      <c r="AS1521" s="59"/>
      <c r="AT1521" s="59"/>
      <c r="AU1521" s="59"/>
      <c r="AV1521" s="59"/>
      <c r="AW1521" s="59"/>
      <c r="AX1521" s="59"/>
      <c r="AY1521" s="59"/>
      <c r="AZ1521" s="59"/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>
        <v>1</v>
      </c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>
        <v>2</v>
      </c>
      <c r="F1522" s="60">
        <v>2</v>
      </c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>
        <v>2</v>
      </c>
      <c r="U1522" s="59"/>
      <c r="V1522" s="59"/>
      <c r="W1522" s="59"/>
      <c r="X1522" s="59"/>
      <c r="Y1522" s="59">
        <v>1</v>
      </c>
      <c r="Z1522" s="59">
        <v>1</v>
      </c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/>
      <c r="AR1522" s="59"/>
      <c r="AS1522" s="59">
        <v>1</v>
      </c>
      <c r="AT1522" s="59"/>
      <c r="AU1522" s="59">
        <v>1</v>
      </c>
      <c r="AV1522" s="59"/>
      <c r="AW1522" s="59"/>
      <c r="AX1522" s="59"/>
      <c r="AY1522" s="59"/>
      <c r="AZ1522" s="59"/>
      <c r="BA1522" s="59">
        <v>1</v>
      </c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/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9</v>
      </c>
      <c r="F1523" s="60">
        <v>5</v>
      </c>
      <c r="G1523" s="60"/>
      <c r="H1523" s="60"/>
      <c r="I1523" s="60">
        <v>4</v>
      </c>
      <c r="J1523" s="60"/>
      <c r="K1523" s="60"/>
      <c r="L1523" s="60"/>
      <c r="M1523" s="60"/>
      <c r="N1523" s="60"/>
      <c r="O1523" s="60"/>
      <c r="P1523" s="60"/>
      <c r="Q1523" s="60"/>
      <c r="R1523" s="60">
        <v>4</v>
      </c>
      <c r="S1523" s="60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>
        <v>1</v>
      </c>
      <c r="AI1523" s="59"/>
      <c r="AJ1523" s="59"/>
      <c r="AK1523" s="59">
        <v>4</v>
      </c>
      <c r="AL1523" s="59"/>
      <c r="AM1523" s="59"/>
      <c r="AN1523" s="59"/>
      <c r="AO1523" s="59"/>
      <c r="AP1523" s="59"/>
      <c r="AQ1523" s="59"/>
      <c r="AR1523" s="59"/>
      <c r="AS1523" s="59">
        <v>1</v>
      </c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/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59"/>
      <c r="U1524" s="59"/>
      <c r="V1524" s="59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/>
      <c r="AL1524" s="59"/>
      <c r="AM1524" s="59"/>
      <c r="AN1524" s="59"/>
      <c r="AO1524" s="59"/>
      <c r="AP1524" s="59"/>
      <c r="AQ1524" s="59"/>
      <c r="AR1524" s="59"/>
      <c r="AS1524" s="59"/>
      <c r="AT1524" s="59"/>
      <c r="AU1524" s="59"/>
      <c r="AV1524" s="59"/>
      <c r="AW1524" s="59"/>
      <c r="AX1524" s="59"/>
      <c r="AY1524" s="59"/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/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2079</v>
      </c>
      <c r="F1528" s="71" t="s">
        <v>2083</v>
      </c>
      <c r="G1528" s="71" t="s">
        <v>2086</v>
      </c>
      <c r="H1528" s="71" t="s">
        <v>2089</v>
      </c>
      <c r="I1528" s="71" t="s">
        <v>2092</v>
      </c>
      <c r="J1528" s="71" t="s">
        <v>2096</v>
      </c>
      <c r="K1528" s="71" t="s">
        <v>2099</v>
      </c>
      <c r="L1528" s="71" t="s">
        <v>2102</v>
      </c>
      <c r="M1528" s="71" t="s">
        <v>2105</v>
      </c>
      <c r="N1528" s="71" t="s">
        <v>2108</v>
      </c>
      <c r="O1528" s="71" t="s">
        <v>2111</v>
      </c>
      <c r="P1528" s="71" t="s">
        <v>2113</v>
      </c>
      <c r="Q1528" s="71" t="s">
        <v>2115</v>
      </c>
      <c r="R1528" s="71" t="s">
        <v>2117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>
        <v>1</v>
      </c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2080</v>
      </c>
      <c r="F1530" s="72" t="s">
        <v>2084</v>
      </c>
      <c r="G1530" s="72" t="s">
        <v>2087</v>
      </c>
      <c r="H1530" s="72" t="s">
        <v>2090</v>
      </c>
      <c r="I1530" s="72" t="s">
        <v>2093</v>
      </c>
      <c r="J1530" s="72" t="s">
        <v>2097</v>
      </c>
      <c r="K1530" s="72" t="s">
        <v>2100</v>
      </c>
      <c r="L1530" s="88" t="s">
        <v>2103</v>
      </c>
      <c r="M1530" s="72" t="s">
        <v>2106</v>
      </c>
      <c r="N1530" s="72" t="s">
        <v>2109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 t="s">
        <v>2362</v>
      </c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2363</v>
      </c>
      <c r="D1537" s="46"/>
      <c r="E1537" s="65" t="s">
        <v>2364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&amp;L7739E7A9&amp;CФорма № 6-8, Підрозділ: Люботинський міський суд Харківської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Q790">
      <selection activeCell="BN1535" sqref="BN153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2153</v>
      </c>
      <c r="B6" s="118" t="s">
        <v>7</v>
      </c>
      <c r="C6" s="125" t="s">
        <v>1419</v>
      </c>
      <c r="D6" s="129"/>
      <c r="E6" s="94" t="s">
        <v>2160</v>
      </c>
      <c r="F6" s="94" t="s">
        <v>2161</v>
      </c>
      <c r="G6" s="113"/>
      <c r="H6" s="113"/>
      <c r="I6" s="113"/>
      <c r="J6" s="113"/>
      <c r="K6" s="113"/>
      <c r="L6" s="113"/>
      <c r="M6" s="113"/>
      <c r="N6" s="94" t="s">
        <v>2173</v>
      </c>
      <c r="O6" s="94"/>
      <c r="P6" s="94"/>
      <c r="Q6" s="94"/>
      <c r="R6" s="94"/>
      <c r="S6" s="94"/>
      <c r="T6" s="94"/>
      <c r="U6" s="94" t="s">
        <v>2181</v>
      </c>
      <c r="V6" s="94"/>
      <c r="W6" s="94"/>
      <c r="X6" s="94" t="s">
        <v>2181</v>
      </c>
      <c r="Y6" s="94"/>
      <c r="Z6" s="94"/>
      <c r="AA6" s="94"/>
      <c r="AB6" s="94" t="s">
        <v>2189</v>
      </c>
      <c r="AC6" s="94"/>
      <c r="AD6" s="94"/>
      <c r="AE6" s="94"/>
      <c r="AF6" s="94"/>
      <c r="AG6" s="94"/>
      <c r="AH6" s="94" t="s">
        <v>2189</v>
      </c>
      <c r="AI6" s="94"/>
      <c r="AJ6" s="94"/>
      <c r="AK6" s="94"/>
      <c r="AL6" s="94"/>
      <c r="AM6" s="94" t="s">
        <v>2201</v>
      </c>
      <c r="AN6" s="113"/>
      <c r="AO6" s="113"/>
      <c r="AP6" s="113"/>
      <c r="AQ6" s="113"/>
      <c r="AR6" s="113"/>
      <c r="AS6" s="113"/>
      <c r="AT6" s="94" t="s">
        <v>2209</v>
      </c>
      <c r="AU6" s="94" t="s">
        <v>2210</v>
      </c>
      <c r="AV6" s="94" t="s">
        <v>2211</v>
      </c>
      <c r="AW6" s="94" t="s">
        <v>2212</v>
      </c>
      <c r="AX6" s="94"/>
      <c r="AY6" s="94"/>
      <c r="AZ6" s="94"/>
      <c r="BA6" s="94" t="s">
        <v>2220</v>
      </c>
      <c r="BB6" s="94"/>
      <c r="BC6" s="94"/>
      <c r="BD6" s="94"/>
      <c r="BE6" s="94" t="s">
        <v>2220</v>
      </c>
      <c r="BF6" s="94"/>
      <c r="BG6" s="94"/>
      <c r="BH6" s="94" t="s">
        <v>2230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2162</v>
      </c>
      <c r="G7" s="94" t="s">
        <v>2163</v>
      </c>
      <c r="H7" s="94" t="s">
        <v>2164</v>
      </c>
      <c r="I7" s="94" t="s">
        <v>2165</v>
      </c>
      <c r="J7" s="94"/>
      <c r="K7" s="94"/>
      <c r="L7" s="94" t="s">
        <v>2170</v>
      </c>
      <c r="M7" s="94"/>
      <c r="N7" s="94" t="s">
        <v>2174</v>
      </c>
      <c r="O7" s="94" t="s">
        <v>2175</v>
      </c>
      <c r="P7" s="94" t="s">
        <v>2176</v>
      </c>
      <c r="Q7" s="94" t="s">
        <v>2177</v>
      </c>
      <c r="R7" s="94" t="s">
        <v>2178</v>
      </c>
      <c r="S7" s="94" t="s">
        <v>2179</v>
      </c>
      <c r="T7" s="94" t="s">
        <v>2180</v>
      </c>
      <c r="U7" s="94" t="s">
        <v>2182</v>
      </c>
      <c r="V7" s="94" t="s">
        <v>2183</v>
      </c>
      <c r="W7" s="94" t="s">
        <v>2184</v>
      </c>
      <c r="X7" s="94" t="s">
        <v>2185</v>
      </c>
      <c r="Y7" s="94" t="s">
        <v>2186</v>
      </c>
      <c r="Z7" s="94" t="s">
        <v>2187</v>
      </c>
      <c r="AA7" s="94" t="s">
        <v>2188</v>
      </c>
      <c r="AB7" s="94" t="s">
        <v>2190</v>
      </c>
      <c r="AC7" s="94" t="s">
        <v>2191</v>
      </c>
      <c r="AD7" s="94" t="s">
        <v>2192</v>
      </c>
      <c r="AE7" s="94" t="s">
        <v>2193</v>
      </c>
      <c r="AF7" s="94" t="s">
        <v>2194</v>
      </c>
      <c r="AG7" s="94" t="s">
        <v>2195</v>
      </c>
      <c r="AH7" s="94" t="s">
        <v>2196</v>
      </c>
      <c r="AI7" s="94" t="s">
        <v>2197</v>
      </c>
      <c r="AJ7" s="94" t="s">
        <v>2198</v>
      </c>
      <c r="AK7" s="94" t="s">
        <v>2199</v>
      </c>
      <c r="AL7" s="94" t="s">
        <v>2200</v>
      </c>
      <c r="AM7" s="94" t="s">
        <v>2202</v>
      </c>
      <c r="AN7" s="94" t="s">
        <v>2203</v>
      </c>
      <c r="AO7" s="94" t="s">
        <v>2204</v>
      </c>
      <c r="AP7" s="94" t="s">
        <v>2205</v>
      </c>
      <c r="AQ7" s="94" t="s">
        <v>2206</v>
      </c>
      <c r="AR7" s="94" t="s">
        <v>2207</v>
      </c>
      <c r="AS7" s="94" t="s">
        <v>2208</v>
      </c>
      <c r="AT7" s="94"/>
      <c r="AU7" s="94"/>
      <c r="AV7" s="94"/>
      <c r="AW7" s="135" t="s">
        <v>2122</v>
      </c>
      <c r="AX7" s="94" t="s">
        <v>2123</v>
      </c>
      <c r="AY7" s="94"/>
      <c r="AZ7" s="94"/>
      <c r="BA7" s="94" t="s">
        <v>2221</v>
      </c>
      <c r="BB7" s="94" t="s">
        <v>2222</v>
      </c>
      <c r="BC7" s="94" t="s">
        <v>2224</v>
      </c>
      <c r="BD7" s="94" t="s">
        <v>2225</v>
      </c>
      <c r="BE7" s="94" t="s">
        <v>2227</v>
      </c>
      <c r="BF7" s="94" t="s">
        <v>2228</v>
      </c>
      <c r="BG7" s="94" t="s">
        <v>2229</v>
      </c>
      <c r="BH7" s="94" t="s">
        <v>2231</v>
      </c>
      <c r="BI7" s="94" t="s">
        <v>2232</v>
      </c>
      <c r="BJ7" s="94"/>
      <c r="BK7" s="94"/>
      <c r="BL7" s="94"/>
      <c r="BM7" s="94" t="s">
        <v>2235</v>
      </c>
      <c r="BN7" s="94"/>
      <c r="BO7" s="158" t="s">
        <v>2237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2166</v>
      </c>
      <c r="J8" s="94" t="s">
        <v>2167</v>
      </c>
      <c r="K8" s="94"/>
      <c r="L8" s="94" t="s">
        <v>2171</v>
      </c>
      <c r="M8" s="94" t="s">
        <v>2172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2213</v>
      </c>
      <c r="AY8" s="94" t="s">
        <v>2214</v>
      </c>
      <c r="AZ8" s="94" t="s">
        <v>2215</v>
      </c>
      <c r="BA8" s="94"/>
      <c r="BB8" s="94"/>
      <c r="BC8" s="94"/>
      <c r="BD8" s="94"/>
      <c r="BE8" s="94"/>
      <c r="BF8" s="94"/>
      <c r="BG8" s="94"/>
      <c r="BH8" s="94"/>
      <c r="BI8" s="135" t="s">
        <v>2122</v>
      </c>
      <c r="BJ8" s="94" t="s">
        <v>2123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2168</v>
      </c>
      <c r="K9" s="94" t="s">
        <v>2169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2234</v>
      </c>
      <c r="BK9" s="94" t="s">
        <v>2112</v>
      </c>
      <c r="BL9" s="94" t="s">
        <v>2116</v>
      </c>
      <c r="BM9" s="135" t="s">
        <v>2122</v>
      </c>
      <c r="BN9" s="94" t="s">
        <v>2236</v>
      </c>
      <c r="BO9" s="94" t="s">
        <v>2238</v>
      </c>
      <c r="BP9" s="94" t="s">
        <v>2239</v>
      </c>
      <c r="BQ9" s="94" t="s">
        <v>2240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5</v>
      </c>
      <c r="F27" s="60">
        <f t="shared" si="2"/>
        <v>5</v>
      </c>
      <c r="G27" s="60">
        <f t="shared" si="2"/>
        <v>0</v>
      </c>
      <c r="H27" s="60">
        <f t="shared" si="2"/>
        <v>0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5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1</v>
      </c>
      <c r="Q27" s="60">
        <f t="shared" si="2"/>
        <v>0</v>
      </c>
      <c r="R27" s="60">
        <f t="shared" si="2"/>
        <v>4</v>
      </c>
      <c r="S27" s="60">
        <f t="shared" si="2"/>
        <v>0</v>
      </c>
      <c r="T27" s="60">
        <f t="shared" si="2"/>
        <v>0</v>
      </c>
      <c r="U27" s="60">
        <f t="shared" si="2"/>
        <v>2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0</v>
      </c>
      <c r="AH27" s="60">
        <f t="shared" si="2"/>
        <v>0</v>
      </c>
      <c r="AI27" s="60">
        <f t="shared" si="2"/>
        <v>3</v>
      </c>
      <c r="AJ27" s="60">
        <f t="shared" si="2"/>
        <v>1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0</v>
      </c>
      <c r="AN27" s="60">
        <f t="shared" si="3"/>
        <v>0</v>
      </c>
      <c r="AO27" s="60">
        <f t="shared" si="3"/>
        <v>1</v>
      </c>
      <c r="AP27" s="60">
        <f t="shared" si="3"/>
        <v>3</v>
      </c>
      <c r="AQ27" s="60">
        <f t="shared" si="3"/>
        <v>1</v>
      </c>
      <c r="AR27" s="60">
        <f t="shared" si="3"/>
        <v>0</v>
      </c>
      <c r="AS27" s="60">
        <f t="shared" si="3"/>
        <v>0</v>
      </c>
      <c r="AT27" s="60">
        <f t="shared" si="3"/>
        <v>0</v>
      </c>
      <c r="AU27" s="60">
        <f t="shared" si="3"/>
        <v>1</v>
      </c>
      <c r="AV27" s="60">
        <f t="shared" si="3"/>
        <v>0</v>
      </c>
      <c r="AW27" s="60">
        <f t="shared" si="3"/>
        <v>1</v>
      </c>
      <c r="AX27" s="60">
        <f t="shared" si="3"/>
        <v>1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1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1</v>
      </c>
      <c r="BQ27" s="60">
        <f>SUM(BQ28:BQ91)</f>
        <v>0</v>
      </c>
      <c r="BR27" s="111"/>
    </row>
    <row r="28" spans="1:70" ht="12.75" customHeight="1">
      <c r="A28" s="6">
        <v>15</v>
      </c>
      <c r="B28" s="17" t="s">
        <v>21</v>
      </c>
      <c r="C28" s="33" t="s">
        <v>1431</v>
      </c>
      <c r="D28" s="33"/>
      <c r="E28" s="60">
        <v>1</v>
      </c>
      <c r="F28" s="59">
        <v>1</v>
      </c>
      <c r="G28" s="59"/>
      <c r="H28" s="60"/>
      <c r="I28" s="60"/>
      <c r="J28" s="59"/>
      <c r="K28" s="59"/>
      <c r="L28" s="59">
        <v>1</v>
      </c>
      <c r="M28" s="59"/>
      <c r="N28" s="60"/>
      <c r="O28" s="59"/>
      <c r="P28" s="59"/>
      <c r="Q28" s="60"/>
      <c r="R28" s="59">
        <v>1</v>
      </c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>
        <v>1</v>
      </c>
      <c r="AJ28" s="60"/>
      <c r="AK28" s="60"/>
      <c r="AL28" s="60"/>
      <c r="AM28" s="59"/>
      <c r="AN28" s="59"/>
      <c r="AO28" s="59"/>
      <c r="AP28" s="59"/>
      <c r="AQ28" s="59">
        <v>1</v>
      </c>
      <c r="AR28" s="60"/>
      <c r="AS28" s="60"/>
      <c r="AT28" s="59"/>
      <c r="AU28" s="60">
        <v>1</v>
      </c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>
      <c r="A29" s="6">
        <v>16</v>
      </c>
      <c r="B29" s="17" t="s">
        <v>22</v>
      </c>
      <c r="C29" s="33" t="s">
        <v>1431</v>
      </c>
      <c r="D29" s="33"/>
      <c r="E29" s="60">
        <v>1</v>
      </c>
      <c r="F29" s="59">
        <v>1</v>
      </c>
      <c r="G29" s="59"/>
      <c r="H29" s="60"/>
      <c r="I29" s="60"/>
      <c r="J29" s="59"/>
      <c r="K29" s="59"/>
      <c r="L29" s="59">
        <v>1</v>
      </c>
      <c r="M29" s="59"/>
      <c r="N29" s="60"/>
      <c r="O29" s="59"/>
      <c r="P29" s="59">
        <v>1</v>
      </c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>
        <v>1</v>
      </c>
      <c r="AJ29" s="60">
        <v>1</v>
      </c>
      <c r="AK29" s="60"/>
      <c r="AL29" s="60"/>
      <c r="AM29" s="59"/>
      <c r="AN29" s="59"/>
      <c r="AO29" s="59"/>
      <c r="AP29" s="59">
        <v>1</v>
      </c>
      <c r="AQ29" s="59"/>
      <c r="AR29" s="60"/>
      <c r="AS29" s="60"/>
      <c r="AT29" s="59"/>
      <c r="AU29" s="60"/>
      <c r="AV29" s="59"/>
      <c r="AW29" s="59">
        <v>1</v>
      </c>
      <c r="AX29" s="59">
        <v>1</v>
      </c>
      <c r="AY29" s="59"/>
      <c r="AZ29" s="59"/>
      <c r="BA29" s="60"/>
      <c r="BB29" s="60"/>
      <c r="BC29" s="60"/>
      <c r="BD29" s="60">
        <v>1</v>
      </c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>
        <v>1</v>
      </c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 hidden="1">
      <c r="A31" s="6">
        <v>18</v>
      </c>
      <c r="B31" s="17">
        <v>117</v>
      </c>
      <c r="C31" s="33" t="s">
        <v>1433</v>
      </c>
      <c r="D31" s="33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12.75" customHeight="1" hidden="1">
      <c r="A32" s="6">
        <v>19</v>
      </c>
      <c r="B32" s="17">
        <v>118</v>
      </c>
      <c r="C32" s="33" t="s">
        <v>1434</v>
      </c>
      <c r="D32" s="33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 hidden="1">
      <c r="A33" s="6">
        <v>20</v>
      </c>
      <c r="B33" s="17" t="s">
        <v>23</v>
      </c>
      <c r="C33" s="33" t="s">
        <v>1435</v>
      </c>
      <c r="D33" s="33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 hidden="1">
      <c r="A38" s="6">
        <v>25</v>
      </c>
      <c r="B38" s="17" t="s">
        <v>28</v>
      </c>
      <c r="C38" s="33" t="s">
        <v>1437</v>
      </c>
      <c r="D38" s="33"/>
      <c r="E38" s="60"/>
      <c r="F38" s="59"/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/>
      <c r="AN38" s="59"/>
      <c r="AO38" s="59"/>
      <c r="AP38" s="59"/>
      <c r="AQ38" s="59"/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 hidden="1">
      <c r="A39" s="6">
        <v>26</v>
      </c>
      <c r="B39" s="17" t="s">
        <v>29</v>
      </c>
      <c r="C39" s="33" t="s">
        <v>1437</v>
      </c>
      <c r="D39" s="33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1</v>
      </c>
      <c r="F40" s="59">
        <v>1</v>
      </c>
      <c r="G40" s="59"/>
      <c r="H40" s="60"/>
      <c r="I40" s="60"/>
      <c r="J40" s="59"/>
      <c r="K40" s="59"/>
      <c r="L40" s="59">
        <v>1</v>
      </c>
      <c r="M40" s="59"/>
      <c r="N40" s="60"/>
      <c r="O40" s="59"/>
      <c r="P40" s="59"/>
      <c r="Q40" s="60"/>
      <c r="R40" s="59">
        <v>1</v>
      </c>
      <c r="S40" s="59"/>
      <c r="T40" s="59"/>
      <c r="U40" s="59">
        <v>1</v>
      </c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>
        <v>1</v>
      </c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12.75" customHeight="1" hidden="1">
      <c r="A43" s="6">
        <v>30</v>
      </c>
      <c r="B43" s="17">
        <v>124</v>
      </c>
      <c r="C43" s="33" t="s">
        <v>1440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1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1</v>
      </c>
      <c r="F44" s="59">
        <v>1</v>
      </c>
      <c r="G44" s="59"/>
      <c r="H44" s="60"/>
      <c r="I44" s="60"/>
      <c r="J44" s="59"/>
      <c r="K44" s="59"/>
      <c r="L44" s="59">
        <v>1</v>
      </c>
      <c r="M44" s="59"/>
      <c r="N44" s="60"/>
      <c r="O44" s="59"/>
      <c r="P44" s="59"/>
      <c r="Q44" s="60"/>
      <c r="R44" s="59">
        <v>1</v>
      </c>
      <c r="S44" s="59"/>
      <c r="T44" s="59"/>
      <c r="U44" s="59">
        <v>1</v>
      </c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K44" s="60"/>
      <c r="AL44" s="60"/>
      <c r="AM44" s="59"/>
      <c r="AN44" s="59"/>
      <c r="AO44" s="59">
        <v>1</v>
      </c>
      <c r="AP44" s="59"/>
      <c r="AQ44" s="59"/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1</v>
      </c>
      <c r="F45" s="59">
        <v>1</v>
      </c>
      <c r="G45" s="59"/>
      <c r="H45" s="60"/>
      <c r="I45" s="60"/>
      <c r="J45" s="59"/>
      <c r="K45" s="59"/>
      <c r="L45" s="59">
        <v>1</v>
      </c>
      <c r="M45" s="59"/>
      <c r="N45" s="60"/>
      <c r="O45" s="59"/>
      <c r="P45" s="59"/>
      <c r="Q45" s="60"/>
      <c r="R45" s="59">
        <v>1</v>
      </c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>
        <v>1</v>
      </c>
      <c r="AJ45" s="60"/>
      <c r="AK45" s="60"/>
      <c r="AL45" s="60"/>
      <c r="AM45" s="59"/>
      <c r="AN45" s="59"/>
      <c r="AO45" s="59"/>
      <c r="AP45" s="59">
        <v>1</v>
      </c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1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 hidden="1">
      <c r="A52" s="6">
        <v>39</v>
      </c>
      <c r="B52" s="17">
        <v>128</v>
      </c>
      <c r="C52" s="33" t="s">
        <v>1444</v>
      </c>
      <c r="D52" s="33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 hidden="1">
      <c r="A53" s="6">
        <v>40</v>
      </c>
      <c r="B53" s="17" t="s">
        <v>40</v>
      </c>
      <c r="C53" s="33" t="s">
        <v>1445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 hidden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 hidden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0</v>
      </c>
      <c r="F110" s="60">
        <f t="shared" si="6"/>
        <v>0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11"/>
    </row>
    <row r="111" spans="1:70" ht="12.75" customHeight="1" hidden="1">
      <c r="A111" s="6">
        <v>98</v>
      </c>
      <c r="B111" s="17" t="s">
        <v>93</v>
      </c>
      <c r="C111" s="33" t="s">
        <v>1471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 hidden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 hidden="1">
      <c r="A113" s="6">
        <v>100</v>
      </c>
      <c r="B113" s="17" t="s">
        <v>95</v>
      </c>
      <c r="C113" s="33" t="s">
        <v>1471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1"/>
    </row>
    <row r="114" spans="1:70" ht="12.75" customHeight="1" hidden="1">
      <c r="A114" s="6">
        <v>101</v>
      </c>
      <c r="B114" s="17" t="s">
        <v>96</v>
      </c>
      <c r="C114" s="33" t="s">
        <v>1471</v>
      </c>
      <c r="D114" s="33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 hidden="1">
      <c r="A116" s="6">
        <v>103</v>
      </c>
      <c r="B116" s="17" t="s">
        <v>98</v>
      </c>
      <c r="C116" s="33" t="s">
        <v>1472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 hidden="1">
      <c r="A117" s="6">
        <v>104</v>
      </c>
      <c r="B117" s="17" t="s">
        <v>99</v>
      </c>
      <c r="C117" s="33" t="s">
        <v>1472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 hidden="1">
      <c r="A123" s="6">
        <v>110</v>
      </c>
      <c r="B123" s="17" t="s">
        <v>105</v>
      </c>
      <c r="C123" s="33" t="s">
        <v>1475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2</v>
      </c>
      <c r="F124" s="60">
        <f t="shared" si="8"/>
        <v>2</v>
      </c>
      <c r="G124" s="60">
        <f t="shared" si="8"/>
        <v>0</v>
      </c>
      <c r="H124" s="60">
        <f t="shared" si="8"/>
        <v>1</v>
      </c>
      <c r="I124" s="60">
        <f t="shared" si="8"/>
        <v>2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2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2</v>
      </c>
      <c r="AJ124" s="60">
        <f t="shared" si="8"/>
        <v>1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2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1</v>
      </c>
      <c r="AX124" s="60">
        <f t="shared" si="9"/>
        <v>1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1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60">
        <f t="shared" si="9"/>
        <v>0</v>
      </c>
      <c r="BO124" s="60">
        <f t="shared" si="9"/>
        <v>0</v>
      </c>
      <c r="BP124" s="60">
        <f t="shared" si="9"/>
        <v>1</v>
      </c>
      <c r="BQ124" s="60">
        <f>SUM(BQ125:BQ196)</f>
        <v>0</v>
      </c>
      <c r="BR124" s="111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 hidden="1">
      <c r="A156" s="6">
        <v>143</v>
      </c>
      <c r="B156" s="17" t="s">
        <v>138</v>
      </c>
      <c r="C156" s="33" t="s">
        <v>1485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>
      <c r="A160" s="6">
        <v>147</v>
      </c>
      <c r="B160" s="17" t="s">
        <v>142</v>
      </c>
      <c r="C160" s="33" t="s">
        <v>1487</v>
      </c>
      <c r="D160" s="33"/>
      <c r="E160" s="60">
        <v>2</v>
      </c>
      <c r="F160" s="59">
        <v>2</v>
      </c>
      <c r="G160" s="59"/>
      <c r="H160" s="60">
        <v>1</v>
      </c>
      <c r="I160" s="60">
        <v>2</v>
      </c>
      <c r="J160" s="59"/>
      <c r="K160" s="59"/>
      <c r="L160" s="59"/>
      <c r="M160" s="59"/>
      <c r="N160" s="60"/>
      <c r="O160" s="59"/>
      <c r="P160" s="59"/>
      <c r="Q160" s="60"/>
      <c r="R160" s="59">
        <v>2</v>
      </c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>
        <v>2</v>
      </c>
      <c r="AJ160" s="60">
        <v>1</v>
      </c>
      <c r="AK160" s="60"/>
      <c r="AL160" s="60"/>
      <c r="AM160" s="59"/>
      <c r="AN160" s="59"/>
      <c r="AO160" s="59"/>
      <c r="AP160" s="59"/>
      <c r="AQ160" s="59">
        <v>2</v>
      </c>
      <c r="AR160" s="60"/>
      <c r="AS160" s="60"/>
      <c r="AT160" s="59"/>
      <c r="AU160" s="60"/>
      <c r="AV160" s="59"/>
      <c r="AW160" s="59">
        <v>1</v>
      </c>
      <c r="AX160" s="59">
        <v>1</v>
      </c>
      <c r="AY160" s="59"/>
      <c r="AZ160" s="59"/>
      <c r="BA160" s="60"/>
      <c r="BB160" s="60"/>
      <c r="BC160" s="60">
        <v>1</v>
      </c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>
        <v>1</v>
      </c>
      <c r="BQ160" s="60"/>
      <c r="BR160" s="111"/>
    </row>
    <row r="161" spans="1:70" ht="12.75" customHeight="1" hidden="1">
      <c r="A161" s="6">
        <v>148</v>
      </c>
      <c r="B161" s="17" t="s">
        <v>143</v>
      </c>
      <c r="C161" s="33" t="s">
        <v>1487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 hidden="1">
      <c r="A173" s="6">
        <v>160</v>
      </c>
      <c r="B173" s="17" t="s">
        <v>152</v>
      </c>
      <c r="C173" s="33" t="s">
        <v>1495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 hidden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12.75" customHeight="1" hidden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17</v>
      </c>
      <c r="F197" s="60">
        <f t="shared" si="10"/>
        <v>17</v>
      </c>
      <c r="G197" s="60">
        <f t="shared" si="10"/>
        <v>0</v>
      </c>
      <c r="H197" s="60">
        <f t="shared" si="10"/>
        <v>5</v>
      </c>
      <c r="I197" s="60">
        <f t="shared" si="10"/>
        <v>4</v>
      </c>
      <c r="J197" s="60">
        <f t="shared" si="10"/>
        <v>0</v>
      </c>
      <c r="K197" s="60">
        <f t="shared" si="10"/>
        <v>0</v>
      </c>
      <c r="L197" s="60">
        <f t="shared" si="10"/>
        <v>5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7</v>
      </c>
      <c r="Q197" s="60">
        <f t="shared" si="10"/>
        <v>0</v>
      </c>
      <c r="R197" s="60">
        <f t="shared" si="10"/>
        <v>7</v>
      </c>
      <c r="S197" s="60">
        <f t="shared" si="10"/>
        <v>2</v>
      </c>
      <c r="T197" s="60">
        <f t="shared" si="10"/>
        <v>1</v>
      </c>
      <c r="U197" s="60">
        <f t="shared" si="10"/>
        <v>4</v>
      </c>
      <c r="V197" s="60">
        <f t="shared" si="10"/>
        <v>0</v>
      </c>
      <c r="W197" s="60">
        <f t="shared" si="10"/>
        <v>0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0</v>
      </c>
      <c r="AE197" s="60">
        <f t="shared" si="10"/>
        <v>0</v>
      </c>
      <c r="AF197" s="60">
        <f t="shared" si="10"/>
        <v>1</v>
      </c>
      <c r="AG197" s="60">
        <f t="shared" si="10"/>
        <v>0</v>
      </c>
      <c r="AH197" s="60">
        <f t="shared" si="10"/>
        <v>0</v>
      </c>
      <c r="AI197" s="60">
        <f t="shared" si="10"/>
        <v>12</v>
      </c>
      <c r="AJ197" s="60">
        <f t="shared" si="10"/>
        <v>2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1</v>
      </c>
      <c r="AN197" s="60">
        <f t="shared" si="11"/>
        <v>0</v>
      </c>
      <c r="AO197" s="60">
        <f t="shared" si="11"/>
        <v>2</v>
      </c>
      <c r="AP197" s="60">
        <f t="shared" si="11"/>
        <v>6</v>
      </c>
      <c r="AQ197" s="60">
        <f t="shared" si="11"/>
        <v>7</v>
      </c>
      <c r="AR197" s="60">
        <f t="shared" si="11"/>
        <v>0</v>
      </c>
      <c r="AS197" s="60">
        <f t="shared" si="11"/>
        <v>1</v>
      </c>
      <c r="AT197" s="60">
        <f t="shared" si="11"/>
        <v>0</v>
      </c>
      <c r="AU197" s="60">
        <f t="shared" si="11"/>
        <v>3</v>
      </c>
      <c r="AV197" s="60">
        <f t="shared" si="11"/>
        <v>0</v>
      </c>
      <c r="AW197" s="60">
        <f t="shared" si="11"/>
        <v>3</v>
      </c>
      <c r="AX197" s="60">
        <f t="shared" si="11"/>
        <v>1</v>
      </c>
      <c r="AY197" s="60">
        <f t="shared" si="11"/>
        <v>2</v>
      </c>
      <c r="AZ197" s="60">
        <f t="shared" si="11"/>
        <v>0</v>
      </c>
      <c r="BA197" s="60">
        <f t="shared" si="11"/>
        <v>0</v>
      </c>
      <c r="BB197" s="60">
        <f t="shared" si="11"/>
        <v>0</v>
      </c>
      <c r="BC197" s="60">
        <f t="shared" si="11"/>
        <v>3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1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0</v>
      </c>
      <c r="BM197" s="60">
        <f t="shared" si="11"/>
        <v>1</v>
      </c>
      <c r="BN197" s="60">
        <f t="shared" si="11"/>
        <v>0</v>
      </c>
      <c r="BO197" s="60">
        <f t="shared" si="11"/>
        <v>0</v>
      </c>
      <c r="BP197" s="60">
        <f t="shared" si="11"/>
        <v>1</v>
      </c>
      <c r="BQ197" s="60">
        <f>SUM(BQ198:BQ242)</f>
        <v>0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6</v>
      </c>
      <c r="F198" s="59">
        <v>6</v>
      </c>
      <c r="G198" s="59"/>
      <c r="H198" s="60">
        <v>2</v>
      </c>
      <c r="I198" s="60"/>
      <c r="J198" s="59"/>
      <c r="K198" s="59"/>
      <c r="L198" s="59">
        <v>1</v>
      </c>
      <c r="M198" s="59"/>
      <c r="N198" s="60"/>
      <c r="O198" s="59"/>
      <c r="P198" s="59">
        <v>3</v>
      </c>
      <c r="Q198" s="60"/>
      <c r="R198" s="59">
        <v>2</v>
      </c>
      <c r="S198" s="59">
        <v>1</v>
      </c>
      <c r="T198" s="59"/>
      <c r="U198" s="59">
        <v>1</v>
      </c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>
        <v>1</v>
      </c>
      <c r="AG198" s="59"/>
      <c r="AH198" s="59"/>
      <c r="AI198" s="59">
        <v>4</v>
      </c>
      <c r="AJ198" s="60"/>
      <c r="AK198" s="60"/>
      <c r="AL198" s="60"/>
      <c r="AM198" s="59"/>
      <c r="AN198" s="59"/>
      <c r="AO198" s="59">
        <v>1</v>
      </c>
      <c r="AP198" s="59">
        <v>2</v>
      </c>
      <c r="AQ198" s="59">
        <v>3</v>
      </c>
      <c r="AR198" s="60"/>
      <c r="AS198" s="60"/>
      <c r="AT198" s="59"/>
      <c r="AU198" s="60">
        <v>2</v>
      </c>
      <c r="AV198" s="59"/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6</v>
      </c>
      <c r="F199" s="59">
        <v>6</v>
      </c>
      <c r="G199" s="59"/>
      <c r="H199" s="60">
        <v>2</v>
      </c>
      <c r="I199" s="60">
        <v>2</v>
      </c>
      <c r="J199" s="59"/>
      <c r="K199" s="59"/>
      <c r="L199" s="59">
        <v>2</v>
      </c>
      <c r="M199" s="59"/>
      <c r="N199" s="60"/>
      <c r="O199" s="59"/>
      <c r="P199" s="59"/>
      <c r="Q199" s="60"/>
      <c r="R199" s="59">
        <v>4</v>
      </c>
      <c r="S199" s="59">
        <v>1</v>
      </c>
      <c r="T199" s="59">
        <v>1</v>
      </c>
      <c r="U199" s="59">
        <v>2</v>
      </c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>
        <v>4</v>
      </c>
      <c r="AJ199" s="60">
        <v>2</v>
      </c>
      <c r="AK199" s="60"/>
      <c r="AL199" s="60"/>
      <c r="AM199" s="59">
        <v>1</v>
      </c>
      <c r="AN199" s="59"/>
      <c r="AO199" s="59"/>
      <c r="AP199" s="59">
        <v>2</v>
      </c>
      <c r="AQ199" s="59">
        <v>3</v>
      </c>
      <c r="AR199" s="60"/>
      <c r="AS199" s="60"/>
      <c r="AT199" s="59"/>
      <c r="AU199" s="60"/>
      <c r="AV199" s="59"/>
      <c r="AW199" s="59">
        <v>3</v>
      </c>
      <c r="AX199" s="59">
        <v>1</v>
      </c>
      <c r="AY199" s="59">
        <v>2</v>
      </c>
      <c r="AZ199" s="59"/>
      <c r="BA199" s="60"/>
      <c r="BB199" s="60"/>
      <c r="BC199" s="60">
        <v>3</v>
      </c>
      <c r="BD199" s="60"/>
      <c r="BE199" s="59"/>
      <c r="BF199" s="59"/>
      <c r="BG199" s="59"/>
      <c r="BH199" s="59">
        <v>1</v>
      </c>
      <c r="BI199" s="59"/>
      <c r="BJ199" s="59"/>
      <c r="BK199" s="59"/>
      <c r="BL199" s="59"/>
      <c r="BM199" s="59">
        <v>1</v>
      </c>
      <c r="BN199" s="59"/>
      <c r="BO199" s="59"/>
      <c r="BP199" s="60">
        <v>1</v>
      </c>
      <c r="BQ199" s="60"/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3</v>
      </c>
      <c r="F200" s="59">
        <v>3</v>
      </c>
      <c r="G200" s="59"/>
      <c r="H200" s="60">
        <v>1</v>
      </c>
      <c r="I200" s="60"/>
      <c r="J200" s="59"/>
      <c r="K200" s="59"/>
      <c r="L200" s="59"/>
      <c r="M200" s="59"/>
      <c r="N200" s="60"/>
      <c r="O200" s="59"/>
      <c r="P200" s="59">
        <v>2</v>
      </c>
      <c r="Q200" s="60"/>
      <c r="R200" s="59">
        <v>1</v>
      </c>
      <c r="S200" s="59"/>
      <c r="T200" s="59"/>
      <c r="U200" s="59">
        <v>1</v>
      </c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>
        <v>2</v>
      </c>
      <c r="AJ200" s="60"/>
      <c r="AK200" s="60"/>
      <c r="AL200" s="60"/>
      <c r="AM200" s="59"/>
      <c r="AN200" s="59"/>
      <c r="AO200" s="59">
        <v>1</v>
      </c>
      <c r="AP200" s="59">
        <v>1</v>
      </c>
      <c r="AQ200" s="59"/>
      <c r="AR200" s="60"/>
      <c r="AS200" s="60">
        <v>1</v>
      </c>
      <c r="AT200" s="59"/>
      <c r="AU200" s="60">
        <v>1</v>
      </c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1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 hidden="1">
      <c r="A202" s="6">
        <v>189</v>
      </c>
      <c r="B202" s="17" t="s">
        <v>177</v>
      </c>
      <c r="C202" s="33" t="s">
        <v>1509</v>
      </c>
      <c r="D202" s="33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1"/>
    </row>
    <row r="203" spans="1:70" ht="12.75" customHeight="1" hidden="1">
      <c r="A203" s="6">
        <v>190</v>
      </c>
      <c r="B203" s="17" t="s">
        <v>178</v>
      </c>
      <c r="C203" s="33" t="s">
        <v>1510</v>
      </c>
      <c r="D203" s="33"/>
      <c r="E203" s="60"/>
      <c r="F203" s="59"/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0"/>
      <c r="AL203" s="60"/>
      <c r="AM203" s="59"/>
      <c r="AN203" s="59"/>
      <c r="AO203" s="59"/>
      <c r="AP203" s="59"/>
      <c r="AQ203" s="59"/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1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2</v>
      </c>
      <c r="F204" s="59">
        <v>2</v>
      </c>
      <c r="G204" s="59"/>
      <c r="H204" s="60"/>
      <c r="I204" s="60">
        <v>2</v>
      </c>
      <c r="J204" s="59"/>
      <c r="K204" s="59"/>
      <c r="L204" s="59">
        <v>2</v>
      </c>
      <c r="M204" s="59"/>
      <c r="N204" s="60"/>
      <c r="O204" s="59"/>
      <c r="P204" s="59">
        <v>2</v>
      </c>
      <c r="Q204" s="60"/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>
        <v>2</v>
      </c>
      <c r="AJ204" s="60"/>
      <c r="AK204" s="60"/>
      <c r="AL204" s="60"/>
      <c r="AM204" s="59"/>
      <c r="AN204" s="59"/>
      <c r="AO204" s="59"/>
      <c r="AP204" s="59">
        <v>1</v>
      </c>
      <c r="AQ204" s="59">
        <v>1</v>
      </c>
      <c r="AR204" s="60"/>
      <c r="AS204" s="60"/>
      <c r="AT204" s="59"/>
      <c r="AU204" s="60"/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1"/>
    </row>
    <row r="205" spans="1:70" ht="12.75" customHeight="1" hidden="1">
      <c r="A205" s="6">
        <v>192</v>
      </c>
      <c r="B205" s="17" t="s">
        <v>180</v>
      </c>
      <c r="C205" s="33" t="s">
        <v>1510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 hidden="1">
      <c r="A208" s="6">
        <v>195</v>
      </c>
      <c r="B208" s="17" t="s">
        <v>183</v>
      </c>
      <c r="C208" s="33" t="s">
        <v>1511</v>
      </c>
      <c r="D208" s="33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1"/>
    </row>
    <row r="209" spans="1:70" ht="12.75" customHeight="1" hidden="1">
      <c r="A209" s="6">
        <v>196</v>
      </c>
      <c r="B209" s="17" t="s">
        <v>184</v>
      </c>
      <c r="C209" s="33" t="s">
        <v>1511</v>
      </c>
      <c r="D209" s="33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1"/>
    </row>
    <row r="210" spans="1:70" ht="12.75" customHeight="1" hidden="1">
      <c r="A210" s="6">
        <v>197</v>
      </c>
      <c r="B210" s="17" t="s">
        <v>185</v>
      </c>
      <c r="C210" s="33" t="s">
        <v>1511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 hidden="1">
      <c r="A215" s="6">
        <v>202</v>
      </c>
      <c r="B215" s="17" t="s">
        <v>190</v>
      </c>
      <c r="C215" s="33" t="s">
        <v>1513</v>
      </c>
      <c r="D215" s="33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 hidden="1">
      <c r="A218" s="6">
        <v>205</v>
      </c>
      <c r="B218" s="17" t="s">
        <v>193</v>
      </c>
      <c r="C218" s="33" t="s">
        <v>1514</v>
      </c>
      <c r="D218" s="33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 hidden="1">
      <c r="A219" s="6">
        <v>206</v>
      </c>
      <c r="B219" s="17" t="s">
        <v>194</v>
      </c>
      <c r="C219" s="33" t="s">
        <v>1514</v>
      </c>
      <c r="D219" s="33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1"/>
    </row>
    <row r="220" spans="1:70" ht="12.75" customHeight="1" hidden="1">
      <c r="A220" s="6">
        <v>207</v>
      </c>
      <c r="B220" s="17" t="s">
        <v>195</v>
      </c>
      <c r="C220" s="33" t="s">
        <v>1514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12.75" customHeight="1" hidden="1">
      <c r="A222" s="6">
        <v>209</v>
      </c>
      <c r="B222" s="17" t="s">
        <v>197</v>
      </c>
      <c r="C222" s="33" t="s">
        <v>1515</v>
      </c>
      <c r="D222" s="33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12.75" customHeight="1" hidden="1">
      <c r="A223" s="6">
        <v>210</v>
      </c>
      <c r="B223" s="17" t="s">
        <v>198</v>
      </c>
      <c r="C223" s="33" t="s">
        <v>1515</v>
      </c>
      <c r="D223" s="33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1"/>
    </row>
    <row r="224" spans="1:70" ht="12.75" customHeight="1" hidden="1">
      <c r="A224" s="6">
        <v>211</v>
      </c>
      <c r="B224" s="17" t="s">
        <v>199</v>
      </c>
      <c r="C224" s="33" t="s">
        <v>1515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12.75" customHeight="1" hidden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2154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2155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 hidden="1">
      <c r="A240" s="6">
        <v>227</v>
      </c>
      <c r="B240" s="17" t="s">
        <v>2156</v>
      </c>
      <c r="C240" s="33" t="s">
        <v>1523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2157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12.75" customHeight="1" hidden="1">
      <c r="A242" s="6">
        <v>229</v>
      </c>
      <c r="B242" s="17">
        <v>198</v>
      </c>
      <c r="C242" s="33" t="s">
        <v>1524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0</v>
      </c>
      <c r="F243" s="60">
        <f t="shared" si="12"/>
        <v>0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12.75" customHeight="1" hidden="1">
      <c r="A244" s="6">
        <v>231</v>
      </c>
      <c r="B244" s="17" t="s">
        <v>214</v>
      </c>
      <c r="C244" s="33" t="s">
        <v>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 hidden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customHeight="1" hidden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12.75" customHeight="1" hidden="1">
      <c r="A259" s="6">
        <v>246</v>
      </c>
      <c r="B259" s="17" t="s">
        <v>229</v>
      </c>
      <c r="C259" s="33" t="s">
        <v>1532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12.75" customHeight="1" hidden="1">
      <c r="A260" s="6">
        <v>247</v>
      </c>
      <c r="B260" s="17" t="s">
        <v>230</v>
      </c>
      <c r="C260" s="33" t="s">
        <v>1532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12.75" customHeight="1" hidden="1">
      <c r="A261" s="6">
        <v>248</v>
      </c>
      <c r="B261" s="17" t="s">
        <v>231</v>
      </c>
      <c r="C261" s="33" t="s">
        <v>1532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 hidden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 hidden="1">
      <c r="A285" s="6">
        <v>272</v>
      </c>
      <c r="B285" s="17" t="s">
        <v>255</v>
      </c>
      <c r="C285" s="33" t="s">
        <v>1543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 hidden="1">
      <c r="A287" s="6">
        <v>274</v>
      </c>
      <c r="B287" s="17" t="s">
        <v>257</v>
      </c>
      <c r="C287" s="33" t="s">
        <v>1543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 hidden="1">
      <c r="A291" s="6">
        <v>278</v>
      </c>
      <c r="B291" s="17" t="s">
        <v>261</v>
      </c>
      <c r="C291" s="33" t="s">
        <v>1545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 hidden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 hidden="1">
      <c r="A369" s="6">
        <v>356</v>
      </c>
      <c r="B369" s="17" t="s">
        <v>326</v>
      </c>
      <c r="C369" s="33" t="s">
        <v>1586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 hidden="1">
      <c r="A383" s="6">
        <v>370</v>
      </c>
      <c r="B383" s="17">
        <v>246</v>
      </c>
      <c r="C383" s="33" t="s">
        <v>1592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 hidden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12.75" customHeight="1" hidden="1">
      <c r="A387" s="6">
        <v>374</v>
      </c>
      <c r="B387" s="17" t="s">
        <v>342</v>
      </c>
      <c r="C387" s="33" t="s">
        <v>1595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2</v>
      </c>
      <c r="F396" s="60">
        <f t="shared" si="16"/>
        <v>2</v>
      </c>
      <c r="G396" s="60">
        <f t="shared" si="16"/>
        <v>0</v>
      </c>
      <c r="H396" s="60">
        <f t="shared" si="16"/>
        <v>1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2</v>
      </c>
      <c r="S396" s="60">
        <f t="shared" si="16"/>
        <v>0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2</v>
      </c>
      <c r="AJ396" s="60">
        <f t="shared" si="16"/>
        <v>0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1</v>
      </c>
      <c r="AN396" s="60">
        <f t="shared" si="17"/>
        <v>0</v>
      </c>
      <c r="AO396" s="60">
        <f t="shared" si="17"/>
        <v>0</v>
      </c>
      <c r="AP396" s="60">
        <f t="shared" si="17"/>
        <v>1</v>
      </c>
      <c r="AQ396" s="60">
        <f t="shared" si="17"/>
        <v>0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2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60">
        <f t="shared" si="17"/>
        <v>0</v>
      </c>
      <c r="BO396" s="60">
        <f t="shared" si="17"/>
        <v>0</v>
      </c>
      <c r="BP396" s="60">
        <f t="shared" si="17"/>
        <v>0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12.75" customHeight="1" hidden="1">
      <c r="A415" s="6">
        <v>402</v>
      </c>
      <c r="B415" s="17" t="s">
        <v>366</v>
      </c>
      <c r="C415" s="33" t="s">
        <v>1611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1</v>
      </c>
      <c r="F425" s="59">
        <v>1</v>
      </c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>
        <v>1</v>
      </c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>
        <v>1</v>
      </c>
      <c r="AJ425" s="60"/>
      <c r="AK425" s="60"/>
      <c r="AL425" s="60"/>
      <c r="AM425" s="59"/>
      <c r="AN425" s="59"/>
      <c r="AO425" s="59"/>
      <c r="AP425" s="59">
        <v>1</v>
      </c>
      <c r="AQ425" s="59"/>
      <c r="AR425" s="60"/>
      <c r="AS425" s="60"/>
      <c r="AT425" s="59"/>
      <c r="AU425" s="60"/>
      <c r="AV425" s="59">
        <v>1</v>
      </c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1"/>
    </row>
    <row r="426" spans="1:70" ht="12.75" customHeight="1" hidden="1">
      <c r="A426" s="6">
        <v>413</v>
      </c>
      <c r="B426" s="17" t="s">
        <v>376</v>
      </c>
      <c r="C426" s="33" t="s">
        <v>1615</v>
      </c>
      <c r="D426" s="33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49.5" customHeight="1">
      <c r="A427" s="6">
        <v>414</v>
      </c>
      <c r="B427" s="17" t="s">
        <v>377</v>
      </c>
      <c r="C427" s="33" t="s">
        <v>1616</v>
      </c>
      <c r="D427" s="33"/>
      <c r="E427" s="60">
        <v>1</v>
      </c>
      <c r="F427" s="59">
        <v>1</v>
      </c>
      <c r="G427" s="59"/>
      <c r="H427" s="60">
        <v>1</v>
      </c>
      <c r="I427" s="60"/>
      <c r="J427" s="59"/>
      <c r="K427" s="59"/>
      <c r="L427" s="59"/>
      <c r="M427" s="59"/>
      <c r="N427" s="60"/>
      <c r="O427" s="59"/>
      <c r="P427" s="59"/>
      <c r="Q427" s="60"/>
      <c r="R427" s="59">
        <v>1</v>
      </c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>
        <v>1</v>
      </c>
      <c r="AJ427" s="60"/>
      <c r="AK427" s="60"/>
      <c r="AL427" s="60"/>
      <c r="AM427" s="59">
        <v>1</v>
      </c>
      <c r="AN427" s="59"/>
      <c r="AO427" s="59"/>
      <c r="AP427" s="59"/>
      <c r="AQ427" s="59"/>
      <c r="AR427" s="60"/>
      <c r="AS427" s="60"/>
      <c r="AT427" s="59"/>
      <c r="AU427" s="60"/>
      <c r="AV427" s="59">
        <v>1</v>
      </c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12.7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12.75" customHeight="1" hidden="1">
      <c r="A454" s="6">
        <v>441</v>
      </c>
      <c r="B454" s="17" t="s">
        <v>403</v>
      </c>
      <c r="C454" s="33" t="s">
        <v>1628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12.75" customHeight="1" hidden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1</v>
      </c>
      <c r="F462" s="60">
        <f t="shared" si="20"/>
        <v>1</v>
      </c>
      <c r="G462" s="60">
        <f t="shared" si="20"/>
        <v>0</v>
      </c>
      <c r="H462" s="60">
        <f t="shared" si="20"/>
        <v>0</v>
      </c>
      <c r="I462" s="60">
        <f t="shared" si="20"/>
        <v>0</v>
      </c>
      <c r="J462" s="60">
        <f t="shared" si="20"/>
        <v>0</v>
      </c>
      <c r="K462" s="60">
        <f t="shared" si="20"/>
        <v>0</v>
      </c>
      <c r="L462" s="60">
        <f t="shared" si="20"/>
        <v>1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1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0</v>
      </c>
      <c r="U462" s="60">
        <f t="shared" si="20"/>
        <v>0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1</v>
      </c>
      <c r="AJ462" s="60">
        <f t="shared" si="20"/>
        <v>0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0</v>
      </c>
      <c r="AQ462" s="60">
        <f t="shared" si="21"/>
        <v>0</v>
      </c>
      <c r="AR462" s="60">
        <f t="shared" si="21"/>
        <v>1</v>
      </c>
      <c r="AS462" s="60">
        <f t="shared" si="21"/>
        <v>0</v>
      </c>
      <c r="AT462" s="60">
        <f t="shared" si="21"/>
        <v>0</v>
      </c>
      <c r="AU462" s="60">
        <f t="shared" si="21"/>
        <v>0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60">
        <f t="shared" si="21"/>
        <v>0</v>
      </c>
      <c r="BO462" s="60">
        <f t="shared" si="21"/>
        <v>0</v>
      </c>
      <c r="BP462" s="60">
        <f t="shared" si="21"/>
        <v>0</v>
      </c>
      <c r="BQ462" s="60">
        <f>SUM(BQ463:BQ501)</f>
        <v>0</v>
      </c>
      <c r="BR462" s="111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customHeight="1" hidden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12.75" customHeight="1" hidden="1">
      <c r="A489" s="6">
        <v>476</v>
      </c>
      <c r="B489" s="17" t="s">
        <v>436</v>
      </c>
      <c r="C489" s="33" t="s">
        <v>1644</v>
      </c>
      <c r="D489" s="33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12.75" customHeight="1" hidden="1">
      <c r="A490" s="6">
        <v>477</v>
      </c>
      <c r="B490" s="17" t="s">
        <v>437</v>
      </c>
      <c r="C490" s="33" t="s">
        <v>1644</v>
      </c>
      <c r="D490" s="33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12.75" customHeight="1" hidden="1">
      <c r="A492" s="6">
        <v>479</v>
      </c>
      <c r="B492" s="17">
        <v>287</v>
      </c>
      <c r="C492" s="33" t="s">
        <v>1645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>
      <c r="A494" s="6">
        <v>481</v>
      </c>
      <c r="B494" s="17" t="s">
        <v>439</v>
      </c>
      <c r="C494" s="33" t="s">
        <v>1647</v>
      </c>
      <c r="D494" s="33"/>
      <c r="E494" s="60">
        <v>1</v>
      </c>
      <c r="F494" s="59">
        <v>1</v>
      </c>
      <c r="G494" s="59"/>
      <c r="H494" s="60"/>
      <c r="I494" s="60"/>
      <c r="J494" s="59"/>
      <c r="K494" s="59"/>
      <c r="L494" s="59">
        <v>1</v>
      </c>
      <c r="M494" s="59"/>
      <c r="N494" s="60"/>
      <c r="O494" s="59"/>
      <c r="P494" s="59">
        <v>1</v>
      </c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>
        <v>1</v>
      </c>
      <c r="AJ494" s="60"/>
      <c r="AK494" s="60"/>
      <c r="AL494" s="60"/>
      <c r="AM494" s="59"/>
      <c r="AN494" s="59"/>
      <c r="AO494" s="59"/>
      <c r="AP494" s="59"/>
      <c r="AQ494" s="59"/>
      <c r="AR494" s="60">
        <v>1</v>
      </c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 hidden="1">
      <c r="A495" s="6">
        <v>482</v>
      </c>
      <c r="B495" s="17" t="s">
        <v>440</v>
      </c>
      <c r="C495" s="33" t="s">
        <v>1647</v>
      </c>
      <c r="D495" s="33"/>
      <c r="E495" s="60"/>
      <c r="F495" s="59"/>
      <c r="G495" s="59"/>
      <c r="H495" s="60"/>
      <c r="I495" s="60"/>
      <c r="J495" s="59"/>
      <c r="K495" s="59"/>
      <c r="L495" s="59"/>
      <c r="M495" s="59"/>
      <c r="N495" s="60"/>
      <c r="O495" s="59"/>
      <c r="P495" s="59"/>
      <c r="Q495" s="60"/>
      <c r="R495" s="59"/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60"/>
      <c r="AK495" s="60"/>
      <c r="AL495" s="60"/>
      <c r="AM495" s="59"/>
      <c r="AN495" s="59"/>
      <c r="AO495" s="59"/>
      <c r="AP495" s="59"/>
      <c r="AQ495" s="59"/>
      <c r="AR495" s="60"/>
      <c r="AS495" s="60"/>
      <c r="AT495" s="59"/>
      <c r="AU495" s="60"/>
      <c r="AV495" s="59"/>
      <c r="AW495" s="59"/>
      <c r="AX495" s="59"/>
      <c r="AY495" s="59"/>
      <c r="AZ495" s="59"/>
      <c r="BA495" s="60"/>
      <c r="BB495" s="60"/>
      <c r="BC495" s="60"/>
      <c r="BD495" s="60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60"/>
      <c r="BQ495" s="60"/>
      <c r="BR495" s="111"/>
    </row>
    <row r="496" spans="1:70" ht="12.75" customHeight="1" hidden="1">
      <c r="A496" s="6">
        <v>483</v>
      </c>
      <c r="B496" s="17" t="s">
        <v>441</v>
      </c>
      <c r="C496" s="33" t="s">
        <v>1647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2</v>
      </c>
      <c r="F502" s="60">
        <f t="shared" si="22"/>
        <v>2</v>
      </c>
      <c r="G502" s="60">
        <f t="shared" si="22"/>
        <v>0</v>
      </c>
      <c r="H502" s="60">
        <f t="shared" si="22"/>
        <v>0</v>
      </c>
      <c r="I502" s="60">
        <f t="shared" si="22"/>
        <v>2</v>
      </c>
      <c r="J502" s="60">
        <f t="shared" si="22"/>
        <v>0</v>
      </c>
      <c r="K502" s="60">
        <f t="shared" si="22"/>
        <v>0</v>
      </c>
      <c r="L502" s="60">
        <f t="shared" si="22"/>
        <v>2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2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2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1</v>
      </c>
      <c r="AQ502" s="60">
        <f t="shared" si="23"/>
        <v>1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1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60">
        <f t="shared" si="23"/>
        <v>0</v>
      </c>
      <c r="BO502" s="60">
        <f t="shared" si="23"/>
        <v>0</v>
      </c>
      <c r="BP502" s="60">
        <f t="shared" si="23"/>
        <v>0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 hidden="1">
      <c r="A507" s="6">
        <v>494</v>
      </c>
      <c r="B507" s="17" t="s">
        <v>448</v>
      </c>
      <c r="C507" s="33" t="s">
        <v>1655</v>
      </c>
      <c r="D507" s="33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1"/>
    </row>
    <row r="508" spans="1:70" ht="12.75" customHeight="1">
      <c r="A508" s="6">
        <v>495</v>
      </c>
      <c r="B508" s="17" t="s">
        <v>449</v>
      </c>
      <c r="C508" s="33" t="s">
        <v>1655</v>
      </c>
      <c r="D508" s="33"/>
      <c r="E508" s="60">
        <v>2</v>
      </c>
      <c r="F508" s="59">
        <v>2</v>
      </c>
      <c r="G508" s="59"/>
      <c r="H508" s="60"/>
      <c r="I508" s="60">
        <v>2</v>
      </c>
      <c r="J508" s="59"/>
      <c r="K508" s="59"/>
      <c r="L508" s="59">
        <v>2</v>
      </c>
      <c r="M508" s="59"/>
      <c r="N508" s="60"/>
      <c r="O508" s="59"/>
      <c r="P508" s="59"/>
      <c r="Q508" s="60"/>
      <c r="R508" s="59">
        <v>2</v>
      </c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>
        <v>2</v>
      </c>
      <c r="AJ508" s="60"/>
      <c r="AK508" s="60"/>
      <c r="AL508" s="60"/>
      <c r="AM508" s="59"/>
      <c r="AN508" s="59"/>
      <c r="AO508" s="59"/>
      <c r="AP508" s="59">
        <v>1</v>
      </c>
      <c r="AQ508" s="59">
        <v>1</v>
      </c>
      <c r="AR508" s="60"/>
      <c r="AS508" s="60"/>
      <c r="AT508" s="59"/>
      <c r="AU508" s="60">
        <v>1</v>
      </c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1"/>
    </row>
    <row r="509" spans="1:70" ht="12.75" customHeight="1" hidden="1">
      <c r="A509" s="6">
        <v>496</v>
      </c>
      <c r="B509" s="17" t="s">
        <v>450</v>
      </c>
      <c r="C509" s="33" t="s">
        <v>1655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 hidden="1">
      <c r="A510" s="6">
        <v>497</v>
      </c>
      <c r="B510" s="17" t="s">
        <v>451</v>
      </c>
      <c r="C510" s="33" t="s">
        <v>1655</v>
      </c>
      <c r="D510" s="33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12.75" customHeight="1" hidden="1">
      <c r="A529" s="6">
        <v>516</v>
      </c>
      <c r="B529" s="17" t="s">
        <v>469</v>
      </c>
      <c r="C529" s="33" t="s">
        <v>1661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 hidden="1">
      <c r="A533" s="6">
        <v>520</v>
      </c>
      <c r="B533" s="17" t="s">
        <v>473</v>
      </c>
      <c r="C533" s="33" t="s">
        <v>1662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 hidden="1">
      <c r="A541" s="6">
        <v>528</v>
      </c>
      <c r="B541" s="17" t="s">
        <v>480</v>
      </c>
      <c r="C541" s="33" t="s">
        <v>1664</v>
      </c>
      <c r="D541" s="33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4</v>
      </c>
      <c r="F543" s="60">
        <f t="shared" si="24"/>
        <v>4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1</v>
      </c>
      <c r="Q543" s="60">
        <f t="shared" si="24"/>
        <v>0</v>
      </c>
      <c r="R543" s="60">
        <f t="shared" si="24"/>
        <v>2</v>
      </c>
      <c r="S543" s="60">
        <f t="shared" si="24"/>
        <v>1</v>
      </c>
      <c r="T543" s="60">
        <f t="shared" si="24"/>
        <v>0</v>
      </c>
      <c r="U543" s="60">
        <f t="shared" si="24"/>
        <v>0</v>
      </c>
      <c r="V543" s="60">
        <f t="shared" si="24"/>
        <v>1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1</v>
      </c>
      <c r="AF543" s="60">
        <f t="shared" si="24"/>
        <v>0</v>
      </c>
      <c r="AG543" s="60">
        <f t="shared" si="24"/>
        <v>0</v>
      </c>
      <c r="AH543" s="60">
        <f t="shared" si="24"/>
        <v>0</v>
      </c>
      <c r="AI543" s="60">
        <f t="shared" si="24"/>
        <v>2</v>
      </c>
      <c r="AJ543" s="60">
        <f t="shared" si="24"/>
        <v>0</v>
      </c>
      <c r="AK543" s="60">
        <f aca="true" t="shared" si="25" ref="AK543:BQ543">SUM(AK545:AK604)</f>
        <v>0</v>
      </c>
      <c r="AL543" s="60">
        <f t="shared" si="25"/>
        <v>0</v>
      </c>
      <c r="AM543" s="60">
        <f t="shared" si="25"/>
        <v>1</v>
      </c>
      <c r="AN543" s="60">
        <f t="shared" si="25"/>
        <v>0</v>
      </c>
      <c r="AO543" s="60">
        <f t="shared" si="25"/>
        <v>1</v>
      </c>
      <c r="AP543" s="60">
        <f t="shared" si="25"/>
        <v>0</v>
      </c>
      <c r="AQ543" s="60">
        <f t="shared" si="25"/>
        <v>2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2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0</v>
      </c>
      <c r="BP543" s="60">
        <f t="shared" si="25"/>
        <v>0</v>
      </c>
      <c r="BQ543" s="60">
        <f t="shared" si="25"/>
        <v>0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4</v>
      </c>
      <c r="F544" s="60">
        <f t="shared" si="26"/>
        <v>4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1</v>
      </c>
      <c r="Q544" s="60">
        <f t="shared" si="26"/>
        <v>0</v>
      </c>
      <c r="R544" s="60">
        <f t="shared" si="26"/>
        <v>2</v>
      </c>
      <c r="S544" s="60">
        <f t="shared" si="26"/>
        <v>1</v>
      </c>
      <c r="T544" s="60">
        <f t="shared" si="26"/>
        <v>0</v>
      </c>
      <c r="U544" s="60">
        <f t="shared" si="26"/>
        <v>0</v>
      </c>
      <c r="V544" s="60">
        <f t="shared" si="26"/>
        <v>1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1</v>
      </c>
      <c r="AF544" s="60">
        <f t="shared" si="26"/>
        <v>0</v>
      </c>
      <c r="AG544" s="60">
        <f t="shared" si="26"/>
        <v>0</v>
      </c>
      <c r="AH544" s="60">
        <f t="shared" si="26"/>
        <v>0</v>
      </c>
      <c r="AI544" s="60">
        <f t="shared" si="26"/>
        <v>2</v>
      </c>
      <c r="AJ544" s="60">
        <f t="shared" si="26"/>
        <v>0</v>
      </c>
      <c r="AK544" s="60">
        <f aca="true" t="shared" si="27" ref="AK544:BP544">SUM(AK545:AK584)</f>
        <v>0</v>
      </c>
      <c r="AL544" s="60">
        <f t="shared" si="27"/>
        <v>0</v>
      </c>
      <c r="AM544" s="60">
        <f t="shared" si="27"/>
        <v>1</v>
      </c>
      <c r="AN544" s="60">
        <f t="shared" si="27"/>
        <v>0</v>
      </c>
      <c r="AO544" s="60">
        <f t="shared" si="27"/>
        <v>1</v>
      </c>
      <c r="AP544" s="60">
        <f t="shared" si="27"/>
        <v>0</v>
      </c>
      <c r="AQ544" s="60">
        <f t="shared" si="27"/>
        <v>2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2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0</v>
      </c>
      <c r="BP544" s="60">
        <f t="shared" si="27"/>
        <v>0</v>
      </c>
      <c r="BQ544" s="60">
        <f>SUM(BQ545:BQ584)</f>
        <v>0</v>
      </c>
      <c r="BR544" s="111"/>
    </row>
    <row r="545" spans="1:70" ht="12.75" customHeight="1" hidden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12.75" customHeight="1" hidden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12.75" customHeight="1" hidden="1">
      <c r="A547" s="6">
        <v>534</v>
      </c>
      <c r="B547" s="17" t="s">
        <v>486</v>
      </c>
      <c r="C547" s="33" t="s">
        <v>1667</v>
      </c>
      <c r="D547" s="33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12.7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12.75" customHeight="1" hidden="1">
      <c r="A550" s="6">
        <v>537</v>
      </c>
      <c r="B550" s="17" t="s">
        <v>489</v>
      </c>
      <c r="C550" s="33" t="s">
        <v>1669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3.75" customHeight="1">
      <c r="A551" s="6">
        <v>538</v>
      </c>
      <c r="B551" s="17" t="s">
        <v>490</v>
      </c>
      <c r="C551" s="33" t="s">
        <v>1669</v>
      </c>
      <c r="D551" s="33"/>
      <c r="E551" s="60">
        <v>2</v>
      </c>
      <c r="F551" s="59">
        <v>2</v>
      </c>
      <c r="G551" s="59"/>
      <c r="H551" s="60"/>
      <c r="I551" s="60"/>
      <c r="J551" s="59"/>
      <c r="K551" s="59"/>
      <c r="L551" s="59"/>
      <c r="M551" s="59"/>
      <c r="N551" s="60"/>
      <c r="O551" s="59"/>
      <c r="P551" s="59">
        <v>1</v>
      </c>
      <c r="Q551" s="60"/>
      <c r="R551" s="59">
        <v>1</v>
      </c>
      <c r="S551" s="59"/>
      <c r="T551" s="59"/>
      <c r="U551" s="59"/>
      <c r="V551" s="60">
        <v>1</v>
      </c>
      <c r="W551" s="59"/>
      <c r="X551" s="59"/>
      <c r="Y551" s="59"/>
      <c r="Z551" s="59"/>
      <c r="AA551" s="59"/>
      <c r="AB551" s="59"/>
      <c r="AC551" s="59"/>
      <c r="AD551" s="59"/>
      <c r="AE551" s="59">
        <v>1</v>
      </c>
      <c r="AF551" s="59"/>
      <c r="AG551" s="59"/>
      <c r="AH551" s="59"/>
      <c r="AI551" s="59"/>
      <c r="AJ551" s="60"/>
      <c r="AK551" s="60"/>
      <c r="AL551" s="60"/>
      <c r="AM551" s="59">
        <v>1</v>
      </c>
      <c r="AN551" s="59"/>
      <c r="AO551" s="59">
        <v>1</v>
      </c>
      <c r="AP551" s="59"/>
      <c r="AQ551" s="59"/>
      <c r="AR551" s="60"/>
      <c r="AS551" s="60"/>
      <c r="AT551" s="59"/>
      <c r="AU551" s="60">
        <v>1</v>
      </c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1"/>
    </row>
    <row r="552" spans="1:70" ht="12.75" customHeight="1" hidden="1">
      <c r="A552" s="6">
        <v>539</v>
      </c>
      <c r="B552" s="17" t="s">
        <v>491</v>
      </c>
      <c r="C552" s="33" t="s">
        <v>1669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1"/>
    </row>
    <row r="553" spans="1:70" ht="12.75" customHeight="1" hidden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12.75" customHeight="1" hidden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12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2</v>
      </c>
      <c r="F556" s="59">
        <v>2</v>
      </c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>
        <v>1</v>
      </c>
      <c r="S556" s="59">
        <v>1</v>
      </c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>
        <v>2</v>
      </c>
      <c r="AJ556" s="60"/>
      <c r="AK556" s="60"/>
      <c r="AL556" s="60"/>
      <c r="AM556" s="59"/>
      <c r="AN556" s="59"/>
      <c r="AO556" s="59"/>
      <c r="AP556" s="59"/>
      <c r="AQ556" s="59">
        <v>2</v>
      </c>
      <c r="AR556" s="60"/>
      <c r="AS556" s="60"/>
      <c r="AT556" s="59"/>
      <c r="AU556" s="60">
        <v>1</v>
      </c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1"/>
    </row>
    <row r="557" spans="1:70" ht="12.75" customHeight="1" hidden="1">
      <c r="A557" s="6">
        <v>544</v>
      </c>
      <c r="B557" s="17" t="s">
        <v>496</v>
      </c>
      <c r="C557" s="33" t="s">
        <v>1671</v>
      </c>
      <c r="D557" s="33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1"/>
    </row>
    <row r="558" spans="1:70" ht="12.75" customHeight="1" hidden="1">
      <c r="A558" s="6">
        <v>545</v>
      </c>
      <c r="B558" s="17" t="s">
        <v>497</v>
      </c>
      <c r="C558" s="33" t="s">
        <v>1671</v>
      </c>
      <c r="D558" s="33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12.7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12.7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12.75" customHeight="1" hidden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12.75" customHeight="1" hidden="1">
      <c r="A578" s="6">
        <v>565</v>
      </c>
      <c r="B578" s="17" t="s">
        <v>517</v>
      </c>
      <c r="C578" s="33" t="s">
        <v>1678</v>
      </c>
      <c r="D578" s="33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12.75" customHeight="1" hidden="1">
      <c r="A582" s="6">
        <v>569</v>
      </c>
      <c r="B582" s="17" t="s">
        <v>521</v>
      </c>
      <c r="C582" s="33" t="s">
        <v>1680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12.75" customHeight="1" hidden="1">
      <c r="A585" s="6">
        <v>572</v>
      </c>
      <c r="B585" s="17" t="s">
        <v>524</v>
      </c>
      <c r="C585" s="33" t="s">
        <v>1682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12.75" customHeight="1" hidden="1">
      <c r="A587" s="6">
        <v>574</v>
      </c>
      <c r="B587" s="17" t="s">
        <v>526</v>
      </c>
      <c r="C587" s="33" t="s">
        <v>1682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12.75" customHeight="1" hidden="1">
      <c r="A588" s="6">
        <v>575</v>
      </c>
      <c r="B588" s="17" t="s">
        <v>527</v>
      </c>
      <c r="C588" s="33" t="s">
        <v>1682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 hidden="1">
      <c r="A612" s="6">
        <v>599</v>
      </c>
      <c r="B612" s="17" t="s">
        <v>548</v>
      </c>
      <c r="C612" s="33" t="s">
        <v>1695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 hidden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 hidden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0</v>
      </c>
      <c r="F625" s="60">
        <f t="shared" si="30"/>
        <v>0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60">
        <f t="shared" si="31"/>
        <v>0</v>
      </c>
      <c r="BO625" s="60">
        <f t="shared" si="31"/>
        <v>0</v>
      </c>
      <c r="BP625" s="60">
        <f t="shared" si="31"/>
        <v>0</v>
      </c>
      <c r="BQ625" s="60">
        <f>SUM(BQ626:BQ676)</f>
        <v>0</v>
      </c>
      <c r="BR625" s="111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12.75" customHeight="1" hidden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 hidden="1">
      <c r="A638" s="6">
        <v>625</v>
      </c>
      <c r="B638" s="17" t="s">
        <v>568</v>
      </c>
      <c r="C638" s="33" t="s">
        <v>1709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 hidden="1">
      <c r="A639" s="6">
        <v>626</v>
      </c>
      <c r="B639" s="17" t="s">
        <v>569</v>
      </c>
      <c r="C639" s="33" t="s">
        <v>1709</v>
      </c>
      <c r="D639" s="33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12.75" customHeight="1" hidden="1">
      <c r="A663" s="6">
        <v>650</v>
      </c>
      <c r="B663" s="17" t="s">
        <v>590</v>
      </c>
      <c r="C663" s="33" t="s">
        <v>1720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11"/>
    </row>
    <row r="664" spans="1:70" ht="12.75" customHeight="1" hidden="1">
      <c r="A664" s="6">
        <v>651</v>
      </c>
      <c r="B664" s="17" t="s">
        <v>591</v>
      </c>
      <c r="C664" s="33" t="s">
        <v>1720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12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12.75" customHeight="1" hidden="1">
      <c r="A669" s="6">
        <v>656</v>
      </c>
      <c r="B669" s="17" t="s">
        <v>595</v>
      </c>
      <c r="C669" s="33" t="s">
        <v>1722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12.75" customHeight="1" hidden="1">
      <c r="A670" s="6">
        <v>657</v>
      </c>
      <c r="B670" s="17" t="s">
        <v>596</v>
      </c>
      <c r="C670" s="33" t="s">
        <v>1723</v>
      </c>
      <c r="D670" s="33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12.75" customHeight="1" hidden="1">
      <c r="A671" s="6">
        <v>658</v>
      </c>
      <c r="B671" s="17" t="s">
        <v>597</v>
      </c>
      <c r="C671" s="33" t="s">
        <v>1723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12.75" customHeight="1" hidden="1">
      <c r="A672" s="6">
        <v>659</v>
      </c>
      <c r="B672" s="17" t="s">
        <v>598</v>
      </c>
      <c r="C672" s="33" t="s">
        <v>1723</v>
      </c>
      <c r="D672" s="33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1"/>
    </row>
    <row r="673" spans="1:70" ht="12.75" customHeight="1" hidden="1">
      <c r="A673" s="6">
        <v>660</v>
      </c>
      <c r="B673" s="17" t="s">
        <v>599</v>
      </c>
      <c r="C673" s="33" t="s">
        <v>1723</v>
      </c>
      <c r="D673" s="33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12.75" customHeight="1" hidden="1">
      <c r="A674" s="6">
        <v>661</v>
      </c>
      <c r="B674" s="17" t="s">
        <v>600</v>
      </c>
      <c r="C674" s="33" t="s">
        <v>1724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12.75" customHeight="1" hidden="1">
      <c r="A679" s="6">
        <v>666</v>
      </c>
      <c r="B679" s="17" t="s">
        <v>604</v>
      </c>
      <c r="C679" s="33" t="s">
        <v>1727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1</v>
      </c>
      <c r="F690" s="60">
        <f t="shared" si="34"/>
        <v>1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1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1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1</v>
      </c>
      <c r="AN690" s="60">
        <f t="shared" si="35"/>
        <v>0</v>
      </c>
      <c r="AO690" s="60">
        <f t="shared" si="35"/>
        <v>0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0</v>
      </c>
      <c r="BQ690" s="60">
        <f>SUM(BQ691:BQ738)</f>
        <v>0</v>
      </c>
      <c r="BR690" s="111"/>
    </row>
    <row r="691" spans="1:70" ht="12.75" customHeight="1" hidden="1">
      <c r="A691" s="6">
        <v>678</v>
      </c>
      <c r="B691" s="17" t="s">
        <v>615</v>
      </c>
      <c r="C691" s="33" t="s">
        <v>1734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 hidden="1">
      <c r="A692" s="6">
        <v>679</v>
      </c>
      <c r="B692" s="17" t="s">
        <v>616</v>
      </c>
      <c r="C692" s="33" t="s">
        <v>1734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 hidden="1">
      <c r="A693" s="6">
        <v>680</v>
      </c>
      <c r="B693" s="17" t="s">
        <v>617</v>
      </c>
      <c r="C693" s="33" t="s">
        <v>1734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customHeight="1" hidden="1">
      <c r="A694" s="6">
        <v>681</v>
      </c>
      <c r="B694" s="17" t="s">
        <v>2158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12.75" customHeight="1" hidden="1">
      <c r="A695" s="6">
        <v>682</v>
      </c>
      <c r="B695" s="17" t="s">
        <v>2159</v>
      </c>
      <c r="C695" s="33" t="s">
        <v>1735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 hidden="1">
      <c r="A704" s="6">
        <v>691</v>
      </c>
      <c r="B704" s="17" t="s">
        <v>628</v>
      </c>
      <c r="C704" s="33" t="s">
        <v>1739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 hidden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12.75" customHeight="1" hidden="1">
      <c r="A708" s="6">
        <v>695</v>
      </c>
      <c r="B708" s="17" t="s">
        <v>632</v>
      </c>
      <c r="C708" s="33" t="s">
        <v>1741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12.75" customHeight="1" hidden="1">
      <c r="A709" s="6">
        <v>696</v>
      </c>
      <c r="B709" s="17" t="s">
        <v>633</v>
      </c>
      <c r="C709" s="33" t="s">
        <v>1741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26.25" customHeight="1">
      <c r="A711" s="6">
        <v>698</v>
      </c>
      <c r="B711" s="17" t="s">
        <v>635</v>
      </c>
      <c r="C711" s="33" t="s">
        <v>1741</v>
      </c>
      <c r="D711" s="33"/>
      <c r="E711" s="60">
        <v>1</v>
      </c>
      <c r="F711" s="59">
        <v>1</v>
      </c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>
        <v>1</v>
      </c>
      <c r="S711" s="59"/>
      <c r="T711" s="59"/>
      <c r="U711" s="59"/>
      <c r="V711" s="60">
        <v>1</v>
      </c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>
        <v>1</v>
      </c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2.75" customHeight="1" hidden="1">
      <c r="A729" s="6">
        <v>716</v>
      </c>
      <c r="B729" s="17" t="s">
        <v>653</v>
      </c>
      <c r="C729" s="33" t="s">
        <v>1744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1</v>
      </c>
      <c r="F739" s="60">
        <f t="shared" si="36"/>
        <v>1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1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1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1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1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60">
        <f t="shared" si="37"/>
        <v>0</v>
      </c>
      <c r="BO739" s="60">
        <f t="shared" si="37"/>
        <v>0</v>
      </c>
      <c r="BP739" s="60">
        <f t="shared" si="37"/>
        <v>0</v>
      </c>
      <c r="BQ739" s="60">
        <f>SUM(BQ740:BQ800)</f>
        <v>0</v>
      </c>
      <c r="BR739" s="111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 hidden="1">
      <c r="A765" s="6">
        <v>752</v>
      </c>
      <c r="B765" s="17" t="s">
        <v>687</v>
      </c>
      <c r="C765" s="33" t="s">
        <v>1761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 hidden="1">
      <c r="A772" s="6">
        <v>759</v>
      </c>
      <c r="B772" s="17" t="s">
        <v>694</v>
      </c>
      <c r="C772" s="33" t="s">
        <v>1763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12.75" customHeight="1" hidden="1">
      <c r="A777" s="6">
        <v>764</v>
      </c>
      <c r="B777" s="17" t="s">
        <v>698</v>
      </c>
      <c r="C777" s="33" t="s">
        <v>1767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 hidden="1">
      <c r="A779" s="6">
        <v>766</v>
      </c>
      <c r="B779" s="17" t="s">
        <v>700</v>
      </c>
      <c r="C779" s="33" t="s">
        <v>1768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1"/>
    </row>
    <row r="780" spans="1:70" ht="12.75" customHeight="1" hidden="1">
      <c r="A780" s="6">
        <v>767</v>
      </c>
      <c r="B780" s="17" t="s">
        <v>701</v>
      </c>
      <c r="C780" s="33" t="s">
        <v>1768</v>
      </c>
      <c r="D780" s="33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1"/>
    </row>
    <row r="781" spans="1:70" ht="12.7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>
      <c r="A790" s="6">
        <v>777</v>
      </c>
      <c r="B790" s="17">
        <v>395</v>
      </c>
      <c r="C790" s="33" t="s">
        <v>1775</v>
      </c>
      <c r="D790" s="33"/>
      <c r="E790" s="60">
        <v>1</v>
      </c>
      <c r="F790" s="59">
        <v>1</v>
      </c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>
        <v>1</v>
      </c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>
        <v>1</v>
      </c>
      <c r="AJ790" s="60"/>
      <c r="AK790" s="60"/>
      <c r="AL790" s="60"/>
      <c r="AM790" s="59"/>
      <c r="AN790" s="59"/>
      <c r="AO790" s="59"/>
      <c r="AP790" s="59"/>
      <c r="AQ790" s="59"/>
      <c r="AR790" s="60">
        <v>1</v>
      </c>
      <c r="AS790" s="60"/>
      <c r="AT790" s="59"/>
      <c r="AU790" s="60"/>
      <c r="AV790" s="59">
        <v>1</v>
      </c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1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 hidden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35</v>
      </c>
      <c r="F1518" s="60">
        <f t="shared" si="42"/>
        <v>35</v>
      </c>
      <c r="G1518" s="60">
        <f t="shared" si="42"/>
        <v>0</v>
      </c>
      <c r="H1518" s="60">
        <f t="shared" si="42"/>
        <v>7</v>
      </c>
      <c r="I1518" s="60">
        <f t="shared" si="42"/>
        <v>8</v>
      </c>
      <c r="J1518" s="60">
        <f t="shared" si="42"/>
        <v>0</v>
      </c>
      <c r="K1518" s="60">
        <f t="shared" si="42"/>
        <v>0</v>
      </c>
      <c r="L1518" s="60">
        <f t="shared" si="42"/>
        <v>13</v>
      </c>
      <c r="M1518" s="60">
        <f t="shared" si="42"/>
        <v>0</v>
      </c>
      <c r="N1518" s="60">
        <f t="shared" si="42"/>
        <v>0</v>
      </c>
      <c r="O1518" s="60">
        <f t="shared" si="42"/>
        <v>0</v>
      </c>
      <c r="P1518" s="60">
        <f t="shared" si="42"/>
        <v>10</v>
      </c>
      <c r="Q1518" s="60">
        <f t="shared" si="42"/>
        <v>0</v>
      </c>
      <c r="R1518" s="60">
        <f t="shared" si="42"/>
        <v>21</v>
      </c>
      <c r="S1518" s="60">
        <f t="shared" si="42"/>
        <v>3</v>
      </c>
      <c r="T1518" s="60">
        <f t="shared" si="42"/>
        <v>1</v>
      </c>
      <c r="U1518" s="60">
        <f t="shared" si="42"/>
        <v>6</v>
      </c>
      <c r="V1518" s="60">
        <f t="shared" si="42"/>
        <v>2</v>
      </c>
      <c r="W1518" s="60">
        <f t="shared" si="42"/>
        <v>0</v>
      </c>
      <c r="X1518" s="60">
        <f t="shared" si="42"/>
        <v>0</v>
      </c>
      <c r="Y1518" s="60">
        <f t="shared" si="42"/>
        <v>0</v>
      </c>
      <c r="Z1518" s="60">
        <f t="shared" si="42"/>
        <v>0</v>
      </c>
      <c r="AA1518" s="60">
        <f t="shared" si="42"/>
        <v>0</v>
      </c>
      <c r="AB1518" s="60">
        <f t="shared" si="42"/>
        <v>0</v>
      </c>
      <c r="AC1518" s="60">
        <f t="shared" si="42"/>
        <v>0</v>
      </c>
      <c r="AD1518" s="60">
        <f t="shared" si="42"/>
        <v>0</v>
      </c>
      <c r="AE1518" s="60">
        <f t="shared" si="42"/>
        <v>1</v>
      </c>
      <c r="AF1518" s="60">
        <f t="shared" si="42"/>
        <v>1</v>
      </c>
      <c r="AG1518" s="60">
        <f t="shared" si="42"/>
        <v>0</v>
      </c>
      <c r="AH1518" s="60">
        <f t="shared" si="42"/>
        <v>0</v>
      </c>
      <c r="AI1518" s="60">
        <f t="shared" si="42"/>
        <v>25</v>
      </c>
      <c r="AJ1518" s="60">
        <f t="shared" si="42"/>
        <v>4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0</v>
      </c>
      <c r="AM1518" s="60">
        <f t="shared" si="43"/>
        <v>4</v>
      </c>
      <c r="AN1518" s="60">
        <f t="shared" si="43"/>
        <v>0</v>
      </c>
      <c r="AO1518" s="60">
        <f t="shared" si="43"/>
        <v>4</v>
      </c>
      <c r="AP1518" s="60">
        <f t="shared" si="43"/>
        <v>11</v>
      </c>
      <c r="AQ1518" s="60">
        <f t="shared" si="43"/>
        <v>13</v>
      </c>
      <c r="AR1518" s="60">
        <f t="shared" si="43"/>
        <v>2</v>
      </c>
      <c r="AS1518" s="60">
        <f t="shared" si="43"/>
        <v>1</v>
      </c>
      <c r="AT1518" s="60">
        <f t="shared" si="43"/>
        <v>0</v>
      </c>
      <c r="AU1518" s="60">
        <f t="shared" si="43"/>
        <v>7</v>
      </c>
      <c r="AV1518" s="60">
        <f t="shared" si="43"/>
        <v>3</v>
      </c>
      <c r="AW1518" s="60">
        <f t="shared" si="43"/>
        <v>5</v>
      </c>
      <c r="AX1518" s="60">
        <f t="shared" si="43"/>
        <v>3</v>
      </c>
      <c r="AY1518" s="60">
        <f t="shared" si="43"/>
        <v>2</v>
      </c>
      <c r="AZ1518" s="60">
        <f t="shared" si="43"/>
        <v>0</v>
      </c>
      <c r="BA1518" s="60">
        <f t="shared" si="43"/>
        <v>0</v>
      </c>
      <c r="BB1518" s="60">
        <f t="shared" si="43"/>
        <v>0</v>
      </c>
      <c r="BC1518" s="60">
        <f t="shared" si="43"/>
        <v>4</v>
      </c>
      <c r="BD1518" s="60">
        <f t="shared" si="43"/>
        <v>1</v>
      </c>
      <c r="BE1518" s="60">
        <f t="shared" si="43"/>
        <v>0</v>
      </c>
      <c r="BF1518" s="60">
        <f t="shared" si="43"/>
        <v>0</v>
      </c>
      <c r="BG1518" s="60">
        <f t="shared" si="43"/>
        <v>0</v>
      </c>
      <c r="BH1518" s="60">
        <f t="shared" si="43"/>
        <v>1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0</v>
      </c>
      <c r="BM1518" s="60">
        <f t="shared" si="43"/>
        <v>1</v>
      </c>
      <c r="BN1518" s="60">
        <f t="shared" si="43"/>
        <v>0</v>
      </c>
      <c r="BO1518" s="60">
        <f t="shared" si="43"/>
        <v>0</v>
      </c>
      <c r="BP1518" s="60">
        <f t="shared" si="43"/>
        <v>3</v>
      </c>
      <c r="BQ1518" s="60">
        <f>SUM(BQ14,BQ27,BQ92,BQ110,BQ124,BQ197,BQ243,BQ355,BQ396,BQ451,BQ462,BQ502,BQ543,BQ605,BQ625,BQ677,BQ690,BQ739,BQ801,BQ884,BQ905:BQ1517)</f>
        <v>0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5</v>
      </c>
      <c r="F1519" s="59">
        <v>5</v>
      </c>
      <c r="G1519" s="59"/>
      <c r="H1519" s="60">
        <v>1</v>
      </c>
      <c r="I1519" s="60">
        <v>2</v>
      </c>
      <c r="J1519" s="59"/>
      <c r="K1519" s="59"/>
      <c r="L1519" s="59">
        <v>2</v>
      </c>
      <c r="M1519" s="59"/>
      <c r="N1519" s="60"/>
      <c r="O1519" s="59"/>
      <c r="P1519" s="59"/>
      <c r="Q1519" s="60"/>
      <c r="R1519" s="59">
        <v>5</v>
      </c>
      <c r="S1519" s="59"/>
      <c r="T1519" s="59"/>
      <c r="U1519" s="59">
        <v>1</v>
      </c>
      <c r="V1519" s="60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>
        <v>4</v>
      </c>
      <c r="AJ1519" s="60">
        <v>1</v>
      </c>
      <c r="AK1519" s="60"/>
      <c r="AL1519" s="60"/>
      <c r="AM1519" s="59"/>
      <c r="AN1519" s="59"/>
      <c r="AO1519" s="59">
        <v>1</v>
      </c>
      <c r="AP1519" s="59">
        <v>1</v>
      </c>
      <c r="AQ1519" s="59">
        <v>2</v>
      </c>
      <c r="AR1519" s="60">
        <v>1</v>
      </c>
      <c r="AS1519" s="60"/>
      <c r="AT1519" s="59"/>
      <c r="AU1519" s="60"/>
      <c r="AV1519" s="59">
        <v>1</v>
      </c>
      <c r="AW1519" s="59">
        <v>1</v>
      </c>
      <c r="AX1519" s="59">
        <v>1</v>
      </c>
      <c r="AY1519" s="59"/>
      <c r="AZ1519" s="59"/>
      <c r="BA1519" s="60"/>
      <c r="BB1519" s="60"/>
      <c r="BC1519" s="60">
        <v>1</v>
      </c>
      <c r="BD1519" s="60"/>
      <c r="BE1519" s="59"/>
      <c r="BF1519" s="59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60">
        <v>1</v>
      </c>
      <c r="BQ1519" s="60"/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19</v>
      </c>
      <c r="F1520" s="59">
        <v>19</v>
      </c>
      <c r="G1520" s="59"/>
      <c r="H1520" s="60">
        <v>4</v>
      </c>
      <c r="I1520" s="60">
        <v>4</v>
      </c>
      <c r="J1520" s="59"/>
      <c r="K1520" s="59"/>
      <c r="L1520" s="59">
        <v>7</v>
      </c>
      <c r="M1520" s="59"/>
      <c r="N1520" s="60"/>
      <c r="O1520" s="59"/>
      <c r="P1520" s="59">
        <v>4</v>
      </c>
      <c r="Q1520" s="60"/>
      <c r="R1520" s="59">
        <v>11</v>
      </c>
      <c r="S1520" s="59">
        <v>3</v>
      </c>
      <c r="T1520" s="59">
        <v>1</v>
      </c>
      <c r="U1520" s="59">
        <v>4</v>
      </c>
      <c r="V1520" s="60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>
        <v>1</v>
      </c>
      <c r="AG1520" s="59"/>
      <c r="AH1520" s="59"/>
      <c r="AI1520" s="59">
        <v>14</v>
      </c>
      <c r="AJ1520" s="60">
        <v>2</v>
      </c>
      <c r="AK1520" s="60"/>
      <c r="AL1520" s="60"/>
      <c r="AM1520" s="59">
        <v>1</v>
      </c>
      <c r="AN1520" s="59"/>
      <c r="AO1520" s="59">
        <v>1</v>
      </c>
      <c r="AP1520" s="59">
        <v>7</v>
      </c>
      <c r="AQ1520" s="59">
        <v>9</v>
      </c>
      <c r="AR1520" s="60">
        <v>1</v>
      </c>
      <c r="AS1520" s="60"/>
      <c r="AT1520" s="59"/>
      <c r="AU1520" s="60">
        <v>4</v>
      </c>
      <c r="AV1520" s="59">
        <v>1</v>
      </c>
      <c r="AW1520" s="59">
        <v>3</v>
      </c>
      <c r="AX1520" s="59">
        <v>1</v>
      </c>
      <c r="AY1520" s="59">
        <v>2</v>
      </c>
      <c r="AZ1520" s="59"/>
      <c r="BA1520" s="60"/>
      <c r="BB1520" s="60"/>
      <c r="BC1520" s="60">
        <v>3</v>
      </c>
      <c r="BD1520" s="60"/>
      <c r="BE1520" s="59"/>
      <c r="BF1520" s="59"/>
      <c r="BG1520" s="59"/>
      <c r="BH1520" s="59">
        <v>1</v>
      </c>
      <c r="BI1520" s="59"/>
      <c r="BJ1520" s="59"/>
      <c r="BK1520" s="59"/>
      <c r="BL1520" s="59"/>
      <c r="BM1520" s="59">
        <v>1</v>
      </c>
      <c r="BN1520" s="59"/>
      <c r="BO1520" s="59"/>
      <c r="BP1520" s="60">
        <v>1</v>
      </c>
      <c r="BQ1520" s="60"/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9</v>
      </c>
      <c r="F1521" s="59">
        <v>9</v>
      </c>
      <c r="G1521" s="59"/>
      <c r="H1521" s="60">
        <v>2</v>
      </c>
      <c r="I1521" s="60">
        <v>2</v>
      </c>
      <c r="J1521" s="59"/>
      <c r="K1521" s="59"/>
      <c r="L1521" s="59">
        <v>2</v>
      </c>
      <c r="M1521" s="59"/>
      <c r="N1521" s="60"/>
      <c r="O1521" s="59"/>
      <c r="P1521" s="59">
        <v>5</v>
      </c>
      <c r="Q1521" s="60"/>
      <c r="R1521" s="59">
        <v>4</v>
      </c>
      <c r="S1521" s="59"/>
      <c r="T1521" s="59"/>
      <c r="U1521" s="59">
        <v>1</v>
      </c>
      <c r="V1521" s="60">
        <v>2</v>
      </c>
      <c r="W1521" s="59"/>
      <c r="X1521" s="59"/>
      <c r="Y1521" s="59"/>
      <c r="Z1521" s="59"/>
      <c r="AA1521" s="59"/>
      <c r="AB1521" s="59"/>
      <c r="AC1521" s="59"/>
      <c r="AD1521" s="59"/>
      <c r="AE1521" s="59">
        <v>1</v>
      </c>
      <c r="AF1521" s="59"/>
      <c r="AG1521" s="59"/>
      <c r="AH1521" s="59"/>
      <c r="AI1521" s="59">
        <v>5</v>
      </c>
      <c r="AJ1521" s="60"/>
      <c r="AK1521" s="60"/>
      <c r="AL1521" s="60"/>
      <c r="AM1521" s="59">
        <v>3</v>
      </c>
      <c r="AN1521" s="59"/>
      <c r="AO1521" s="59">
        <v>2</v>
      </c>
      <c r="AP1521" s="59">
        <v>2</v>
      </c>
      <c r="AQ1521" s="59">
        <v>1</v>
      </c>
      <c r="AR1521" s="60"/>
      <c r="AS1521" s="60">
        <v>1</v>
      </c>
      <c r="AT1521" s="59"/>
      <c r="AU1521" s="60">
        <v>2</v>
      </c>
      <c r="AV1521" s="59">
        <v>1</v>
      </c>
      <c r="AW1521" s="59"/>
      <c r="AX1521" s="59"/>
      <c r="AY1521" s="59"/>
      <c r="AZ1521" s="59"/>
      <c r="BA1521" s="60"/>
      <c r="BB1521" s="60"/>
      <c r="BC1521" s="60"/>
      <c r="BD1521" s="60"/>
      <c r="BE1521" s="59"/>
      <c r="BF1521" s="59"/>
      <c r="BG1521" s="59"/>
      <c r="BH1521" s="59"/>
      <c r="BI1521" s="59"/>
      <c r="BJ1521" s="59"/>
      <c r="BK1521" s="59"/>
      <c r="BL1521" s="59"/>
      <c r="BM1521" s="59"/>
      <c r="BN1521" s="59"/>
      <c r="BO1521" s="59"/>
      <c r="BP1521" s="60"/>
      <c r="BQ1521" s="60"/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>
        <v>2</v>
      </c>
      <c r="F1522" s="59">
        <v>2</v>
      </c>
      <c r="G1522" s="59"/>
      <c r="H1522" s="60"/>
      <c r="I1522" s="60"/>
      <c r="J1522" s="59"/>
      <c r="K1522" s="59"/>
      <c r="L1522" s="59">
        <v>2</v>
      </c>
      <c r="M1522" s="59"/>
      <c r="N1522" s="60"/>
      <c r="O1522" s="59"/>
      <c r="P1522" s="59">
        <v>1</v>
      </c>
      <c r="Q1522" s="60"/>
      <c r="R1522" s="59">
        <v>1</v>
      </c>
      <c r="S1522" s="59"/>
      <c r="T1522" s="59"/>
      <c r="U1522" s="59"/>
      <c r="V1522" s="60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>
        <v>2</v>
      </c>
      <c r="AJ1522" s="60">
        <v>1</v>
      </c>
      <c r="AK1522" s="60"/>
      <c r="AL1522" s="60"/>
      <c r="AM1522" s="59"/>
      <c r="AN1522" s="59"/>
      <c r="AO1522" s="59"/>
      <c r="AP1522" s="59">
        <v>1</v>
      </c>
      <c r="AQ1522" s="59">
        <v>1</v>
      </c>
      <c r="AR1522" s="60"/>
      <c r="AS1522" s="60"/>
      <c r="AT1522" s="59"/>
      <c r="AU1522" s="60">
        <v>1</v>
      </c>
      <c r="AV1522" s="59"/>
      <c r="AW1522" s="59">
        <v>1</v>
      </c>
      <c r="AX1522" s="59">
        <v>1</v>
      </c>
      <c r="AY1522" s="59"/>
      <c r="AZ1522" s="59"/>
      <c r="BA1522" s="60"/>
      <c r="BB1522" s="60"/>
      <c r="BC1522" s="60"/>
      <c r="BD1522" s="60">
        <v>1</v>
      </c>
      <c r="BE1522" s="59"/>
      <c r="BF1522" s="59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60">
        <v>1</v>
      </c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5</v>
      </c>
      <c r="F1523" s="59">
        <v>5</v>
      </c>
      <c r="G1523" s="59"/>
      <c r="H1523" s="60">
        <v>1</v>
      </c>
      <c r="I1523" s="60">
        <v>2</v>
      </c>
      <c r="J1523" s="59"/>
      <c r="K1523" s="59"/>
      <c r="L1523" s="59">
        <v>3</v>
      </c>
      <c r="M1523" s="59"/>
      <c r="N1523" s="60"/>
      <c r="O1523" s="59"/>
      <c r="P1523" s="59"/>
      <c r="Q1523" s="60"/>
      <c r="R1523" s="59">
        <v>5</v>
      </c>
      <c r="S1523" s="59"/>
      <c r="T1523" s="59"/>
      <c r="U1523" s="59">
        <v>2</v>
      </c>
      <c r="V1523" s="60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>
        <v>3</v>
      </c>
      <c r="AJ1523" s="60">
        <v>1</v>
      </c>
      <c r="AK1523" s="60"/>
      <c r="AL1523" s="60"/>
      <c r="AM1523" s="59"/>
      <c r="AN1523" s="59"/>
      <c r="AO1523" s="59">
        <v>1</v>
      </c>
      <c r="AP1523" s="59">
        <v>2</v>
      </c>
      <c r="AQ1523" s="59">
        <v>2</v>
      </c>
      <c r="AR1523" s="60"/>
      <c r="AS1523" s="60"/>
      <c r="AT1523" s="59"/>
      <c r="AU1523" s="60"/>
      <c r="AV1523" s="59"/>
      <c r="AW1523" s="59">
        <v>1</v>
      </c>
      <c r="AX1523" s="59">
        <v>1</v>
      </c>
      <c r="AY1523" s="59"/>
      <c r="AZ1523" s="59"/>
      <c r="BA1523" s="60"/>
      <c r="BB1523" s="60"/>
      <c r="BC1523" s="60">
        <v>1</v>
      </c>
      <c r="BD1523" s="60"/>
      <c r="BE1523" s="59"/>
      <c r="BF1523" s="59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60">
        <v>1</v>
      </c>
      <c r="BQ1523" s="60"/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/>
      <c r="F1524" s="59"/>
      <c r="G1524" s="59"/>
      <c r="H1524" s="60"/>
      <c r="I1524" s="60"/>
      <c r="J1524" s="60"/>
      <c r="K1524" s="60"/>
      <c r="L1524" s="59"/>
      <c r="M1524" s="59"/>
      <c r="N1524" s="60"/>
      <c r="O1524" s="59"/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60"/>
      <c r="AK1524" s="60"/>
      <c r="AL1524" s="60"/>
      <c r="AM1524" s="59"/>
      <c r="AN1524" s="59"/>
      <c r="AO1524" s="59"/>
      <c r="AP1524" s="59"/>
      <c r="AQ1524" s="59"/>
      <c r="AR1524" s="60"/>
      <c r="AS1524" s="60"/>
      <c r="AT1524" s="59"/>
      <c r="AU1524" s="60"/>
      <c r="AV1524" s="59"/>
      <c r="AW1524" s="59"/>
      <c r="AX1524" s="59"/>
      <c r="AY1524" s="59"/>
      <c r="AZ1524" s="59"/>
      <c r="BA1524" s="60"/>
      <c r="BB1524" s="60"/>
      <c r="BC1524" s="60"/>
      <c r="BD1524" s="60"/>
      <c r="BE1524" s="59"/>
      <c r="BF1524" s="59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60"/>
      <c r="BQ1524" s="60"/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/>
      <c r="F1525" s="59"/>
      <c r="G1525" s="59"/>
      <c r="H1525" s="60"/>
      <c r="I1525" s="60"/>
      <c r="J1525" s="59"/>
      <c r="K1525" s="59"/>
      <c r="L1525" s="59"/>
      <c r="M1525" s="59"/>
      <c r="N1525" s="60"/>
      <c r="O1525" s="59"/>
      <c r="P1525" s="59"/>
      <c r="Q1525" s="60"/>
      <c r="R1525" s="59"/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60"/>
      <c r="AK1525" s="60"/>
      <c r="AL1525" s="60"/>
      <c r="AM1525" s="59"/>
      <c r="AN1525" s="59"/>
      <c r="AO1525" s="59"/>
      <c r="AP1525" s="59"/>
      <c r="AQ1525" s="59"/>
      <c r="AR1525" s="60"/>
      <c r="AS1525" s="60"/>
      <c r="AT1525" s="59"/>
      <c r="AU1525" s="60"/>
      <c r="AV1525" s="59"/>
      <c r="AW1525" s="59"/>
      <c r="AX1525" s="59"/>
      <c r="AY1525" s="59"/>
      <c r="AZ1525" s="59"/>
      <c r="BA1525" s="60"/>
      <c r="BB1525" s="60"/>
      <c r="BC1525" s="60"/>
      <c r="BD1525" s="60"/>
      <c r="BE1525" s="59"/>
      <c r="BF1525" s="59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2216</v>
      </c>
      <c r="BA1528" s="136"/>
      <c r="BB1528" s="136"/>
      <c r="BC1528" s="308" t="s">
        <v>2365</v>
      </c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2217</v>
      </c>
      <c r="BA1531" s="137"/>
      <c r="BB1531" s="141" t="s">
        <v>2366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2218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2219</v>
      </c>
      <c r="BA1534" s="140"/>
      <c r="BB1534" s="143" t="s">
        <v>2367</v>
      </c>
      <c r="BC1534" s="143"/>
      <c r="BD1534" s="84" t="s">
        <v>2226</v>
      </c>
      <c r="BE1534" s="63" t="s">
        <v>2368</v>
      </c>
      <c r="BF1534" s="63"/>
      <c r="BG1534" s="63"/>
      <c r="BH1534" s="151"/>
      <c r="BI1534" s="154" t="s">
        <v>2233</v>
      </c>
      <c r="BJ1534" s="154"/>
      <c r="BK1534" s="154"/>
      <c r="BL1534" s="154"/>
      <c r="BM1534" s="309" t="s">
        <v>2369</v>
      </c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2223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hyperlinks>
    <hyperlink ref="BM1534" r:id="rId1" display="е-mailinbox@lbt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&amp;L7739E7A9&amp;CФорма № 6-8, Підрозділ: Люботинський міський суд Харківської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B27">
      <selection activeCell="BB52" sqref="BB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2241</v>
      </c>
      <c r="B2" s="160" t="s">
        <v>2242</v>
      </c>
      <c r="C2" s="173" t="s">
        <v>1419</v>
      </c>
      <c r="D2" s="185"/>
      <c r="E2" s="193" t="s">
        <v>2269</v>
      </c>
      <c r="F2" s="201"/>
      <c r="G2" s="204"/>
      <c r="H2" s="206" t="s">
        <v>2272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2119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2317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2296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2311</v>
      </c>
      <c r="AP3" s="195"/>
      <c r="AQ3" s="195"/>
      <c r="AR3" s="193" t="s">
        <v>2314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2270</v>
      </c>
      <c r="F4" s="195" t="s">
        <v>2271</v>
      </c>
      <c r="G4" s="195" t="s">
        <v>2122</v>
      </c>
      <c r="H4" s="195" t="s">
        <v>2273</v>
      </c>
      <c r="I4" s="195" t="s">
        <v>2274</v>
      </c>
      <c r="J4" s="195"/>
      <c r="K4" s="195"/>
      <c r="L4" s="210" t="s">
        <v>2278</v>
      </c>
      <c r="M4" s="210" t="s">
        <v>2279</v>
      </c>
      <c r="N4" s="210" t="s">
        <v>2280</v>
      </c>
      <c r="O4" s="210" t="s">
        <v>2281</v>
      </c>
      <c r="P4" s="195" t="s">
        <v>2282</v>
      </c>
      <c r="Q4" s="213" t="s">
        <v>2283</v>
      </c>
      <c r="R4" s="214"/>
      <c r="S4" s="214"/>
      <c r="T4" s="214"/>
      <c r="U4" s="215"/>
      <c r="V4" s="213" t="s">
        <v>2288</v>
      </c>
      <c r="W4" s="214"/>
      <c r="X4" s="214"/>
      <c r="Y4" s="214"/>
      <c r="Z4" s="214"/>
      <c r="AA4" s="214"/>
      <c r="AB4" s="215"/>
      <c r="AC4" s="195" t="s">
        <v>2121</v>
      </c>
      <c r="AD4" s="195"/>
      <c r="AE4" s="195"/>
      <c r="AF4" s="195"/>
      <c r="AG4" s="195"/>
      <c r="AH4" s="195"/>
      <c r="AI4" s="195"/>
      <c r="AJ4" s="210" t="s">
        <v>2133</v>
      </c>
      <c r="AK4" s="210" t="s">
        <v>2305</v>
      </c>
      <c r="AL4" s="210" t="s">
        <v>2306</v>
      </c>
      <c r="AM4" s="210" t="s">
        <v>2137</v>
      </c>
      <c r="AN4" s="210" t="s">
        <v>2308</v>
      </c>
      <c r="AO4" s="210" t="s">
        <v>2122</v>
      </c>
      <c r="AP4" s="233" t="s">
        <v>2123</v>
      </c>
      <c r="AQ4" s="234"/>
      <c r="AR4" s="194"/>
      <c r="AS4" s="205"/>
      <c r="AT4" s="195" t="s">
        <v>2318</v>
      </c>
      <c r="AU4" s="210" t="s">
        <v>2319</v>
      </c>
      <c r="AV4" s="195" t="s">
        <v>2320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2275</v>
      </c>
      <c r="J5" s="210" t="s">
        <v>2276</v>
      </c>
      <c r="K5" s="195" t="s">
        <v>2277</v>
      </c>
      <c r="L5" s="211"/>
      <c r="M5" s="211"/>
      <c r="N5" s="211"/>
      <c r="O5" s="211"/>
      <c r="P5" s="195"/>
      <c r="Q5" s="210" t="s">
        <v>2284</v>
      </c>
      <c r="R5" s="210" t="s">
        <v>2285</v>
      </c>
      <c r="S5" s="210" t="s">
        <v>2286</v>
      </c>
      <c r="T5" s="210" t="s">
        <v>2287</v>
      </c>
      <c r="U5" s="210" t="s">
        <v>2208</v>
      </c>
      <c r="V5" s="195" t="s">
        <v>2289</v>
      </c>
      <c r="W5" s="195" t="s">
        <v>2290</v>
      </c>
      <c r="X5" s="213" t="s">
        <v>2291</v>
      </c>
      <c r="Y5" s="216"/>
      <c r="Z5" s="216"/>
      <c r="AA5" s="216"/>
      <c r="AB5" s="219"/>
      <c r="AC5" s="195" t="s">
        <v>2297</v>
      </c>
      <c r="AD5" s="195" t="s">
        <v>2298</v>
      </c>
      <c r="AE5" s="195" t="s">
        <v>2300</v>
      </c>
      <c r="AF5" s="195" t="s">
        <v>2301</v>
      </c>
      <c r="AG5" s="195" t="s">
        <v>2302</v>
      </c>
      <c r="AH5" s="195" t="s">
        <v>2303</v>
      </c>
      <c r="AI5" s="195" t="s">
        <v>2122</v>
      </c>
      <c r="AJ5" s="211"/>
      <c r="AK5" s="211"/>
      <c r="AL5" s="211"/>
      <c r="AM5" s="211"/>
      <c r="AN5" s="211"/>
      <c r="AO5" s="211"/>
      <c r="AP5" s="210" t="s">
        <v>2312</v>
      </c>
      <c r="AQ5" s="210" t="s">
        <v>2313</v>
      </c>
      <c r="AR5" s="195" t="s">
        <v>2137</v>
      </c>
      <c r="AS5" s="238" t="s">
        <v>2315</v>
      </c>
      <c r="AT5" s="195"/>
      <c r="AU5" s="211"/>
      <c r="AV5" s="195" t="s">
        <v>2321</v>
      </c>
      <c r="AW5" s="242" t="s">
        <v>2322</v>
      </c>
      <c r="AX5" s="195" t="s">
        <v>2323</v>
      </c>
      <c r="AY5" s="195" t="s">
        <v>2324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2122</v>
      </c>
      <c r="Y6" s="213" t="s">
        <v>2123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2325</v>
      </c>
      <c r="AZ6" s="195" t="s">
        <v>2326</v>
      </c>
      <c r="BA6" s="195" t="s">
        <v>2313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2292</v>
      </c>
      <c r="Z7" s="196" t="s">
        <v>2293</v>
      </c>
      <c r="AA7" s="196" t="s">
        <v>2294</v>
      </c>
      <c r="AB7" s="196" t="s">
        <v>2295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7">
        <v>115</v>
      </c>
      <c r="C11" s="178" t="s">
        <v>1431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6">
        <v>2</v>
      </c>
      <c r="B12" s="17" t="s">
        <v>22</v>
      </c>
      <c r="C12" s="127" t="s">
        <v>2251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6">
        <v>3</v>
      </c>
      <c r="B13" s="17">
        <v>116</v>
      </c>
      <c r="C13" s="178" t="s">
        <v>2252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12.75" customHeight="1" hidden="1">
      <c r="A14" s="166">
        <v>4</v>
      </c>
      <c r="B14" s="17">
        <v>117</v>
      </c>
      <c r="C14" s="179" t="s">
        <v>2253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 hidden="1">
      <c r="A15" s="166">
        <v>5</v>
      </c>
      <c r="B15" s="17">
        <v>121</v>
      </c>
      <c r="C15" s="178" t="s">
        <v>1437</v>
      </c>
      <c r="D15" s="17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 hidden="1">
      <c r="A16" s="166">
        <v>6</v>
      </c>
      <c r="B16" s="17">
        <v>122</v>
      </c>
      <c r="C16" s="178" t="s">
        <v>1438</v>
      </c>
      <c r="D16" s="17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 hidden="1">
      <c r="A17" s="166">
        <v>7</v>
      </c>
      <c r="B17" s="17">
        <v>152</v>
      </c>
      <c r="C17" s="178" t="s">
        <v>1471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customHeight="1" hidden="1">
      <c r="A18" s="166">
        <v>8</v>
      </c>
      <c r="B18" s="17" t="s">
        <v>2243</v>
      </c>
      <c r="C18" s="178" t="s">
        <v>2254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12.75" customHeight="1" hidden="1">
      <c r="A19" s="166">
        <v>9</v>
      </c>
      <c r="B19" s="17" t="s">
        <v>2244</v>
      </c>
      <c r="C19" s="178" t="s">
        <v>2255</v>
      </c>
      <c r="D19" s="17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11"/>
    </row>
    <row r="20" spans="1:54" ht="12.75" customHeight="1" hidden="1">
      <c r="A20" s="166">
        <v>10</v>
      </c>
      <c r="B20" s="17">
        <v>185</v>
      </c>
      <c r="C20" s="178" t="s">
        <v>2256</v>
      </c>
      <c r="D20" s="1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11"/>
    </row>
    <row r="21" spans="1:54" ht="12.75" customHeight="1" hidden="1">
      <c r="A21" s="166">
        <v>11</v>
      </c>
      <c r="B21" s="17">
        <v>186</v>
      </c>
      <c r="C21" s="178" t="s">
        <v>2257</v>
      </c>
      <c r="D21" s="17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1"/>
    </row>
    <row r="22" spans="1:54" ht="12.75" customHeight="1" hidden="1">
      <c r="A22" s="166">
        <v>12</v>
      </c>
      <c r="B22" s="17">
        <v>187</v>
      </c>
      <c r="C22" s="178" t="s">
        <v>2258</v>
      </c>
      <c r="D22" s="1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 customHeight="1" hidden="1">
      <c r="A24" s="167">
        <v>14</v>
      </c>
      <c r="B24" s="6">
        <v>289</v>
      </c>
      <c r="C24" s="180" t="s">
        <v>1647</v>
      </c>
      <c r="D24" s="1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1"/>
    </row>
    <row r="25" spans="1:54" ht="12.75" customHeight="1" hidden="1">
      <c r="A25" s="166">
        <v>15</v>
      </c>
      <c r="B25" s="17">
        <v>296</v>
      </c>
      <c r="C25" s="178" t="s">
        <v>1655</v>
      </c>
      <c r="D25" s="17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12.75" customHeight="1" hidden="1">
      <c r="A26" s="166">
        <v>16</v>
      </c>
      <c r="B26" s="17" t="s">
        <v>2245</v>
      </c>
      <c r="C26" s="178" t="s">
        <v>2259</v>
      </c>
      <c r="D26" s="17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7" t="s">
        <v>2246</v>
      </c>
      <c r="C28" s="182" t="s">
        <v>2260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2261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6">
        <v>20</v>
      </c>
      <c r="B31" s="17">
        <v>95</v>
      </c>
      <c r="C31" s="178" t="s">
        <v>2252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6">
        <v>21</v>
      </c>
      <c r="B32" s="17">
        <v>96</v>
      </c>
      <c r="C32" s="183" t="s">
        <v>2253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6">
        <v>22</v>
      </c>
      <c r="B33" s="17" t="s">
        <v>2247</v>
      </c>
      <c r="C33" s="182" t="s">
        <v>2262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6">
        <v>26</v>
      </c>
      <c r="B37" s="17" t="s">
        <v>2248</v>
      </c>
      <c r="C37" s="182" t="s">
        <v>2254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6">
        <v>27</v>
      </c>
      <c r="B38" s="17" t="s">
        <v>2249</v>
      </c>
      <c r="C38" s="182" t="s">
        <v>2263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2264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2265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2266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6">
        <v>32</v>
      </c>
      <c r="B43" s="17" t="s">
        <v>2250</v>
      </c>
      <c r="C43" s="182" t="s">
        <v>2267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2.75" customHeight="1" hidden="1">
      <c r="A44" s="166">
        <v>33</v>
      </c>
      <c r="B44" s="21"/>
      <c r="C44" s="182" t="s">
        <v>2268</v>
      </c>
      <c r="D44" s="18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75" customHeight="1">
      <c r="A45" s="166">
        <v>34</v>
      </c>
      <c r="B45" s="21"/>
      <c r="C45" s="184" t="s">
        <v>2066</v>
      </c>
      <c r="D45" s="192"/>
      <c r="E45" s="60">
        <f aca="true" t="shared" si="0" ref="E45:AJ45">SUM(E11,E13,E14,E15,E16,E17,E19,E23,E24,E25,E26,E28,E29,E30,E31,E32,E33,E34,E35,E36,E38,E42,E43,E44)</f>
        <v>0</v>
      </c>
      <c r="F45" s="60">
        <f t="shared" si="0"/>
        <v>0</v>
      </c>
      <c r="G45" s="60">
        <f t="shared" si="0"/>
        <v>0</v>
      </c>
      <c r="H45" s="60">
        <f t="shared" si="0"/>
        <v>0</v>
      </c>
      <c r="I45" s="60">
        <f t="shared" si="0"/>
        <v>0</v>
      </c>
      <c r="J45" s="60">
        <f t="shared" si="0"/>
        <v>0</v>
      </c>
      <c r="K45" s="60">
        <f t="shared" si="0"/>
        <v>0</v>
      </c>
      <c r="L45" s="60">
        <f t="shared" si="0"/>
        <v>0</v>
      </c>
      <c r="M45" s="60">
        <f t="shared" si="0"/>
        <v>0</v>
      </c>
      <c r="N45" s="60">
        <f t="shared" si="0"/>
        <v>0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0</v>
      </c>
      <c r="S45" s="60">
        <f t="shared" si="0"/>
        <v>0</v>
      </c>
      <c r="T45" s="60">
        <f t="shared" si="0"/>
        <v>0</v>
      </c>
      <c r="U45" s="60">
        <f t="shared" si="0"/>
        <v>0</v>
      </c>
      <c r="V45" s="60">
        <f t="shared" si="0"/>
        <v>0</v>
      </c>
      <c r="W45" s="60">
        <f t="shared" si="0"/>
        <v>0</v>
      </c>
      <c r="X45" s="60">
        <f t="shared" si="0"/>
        <v>0</v>
      </c>
      <c r="Y45" s="60">
        <f t="shared" si="0"/>
        <v>0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0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0</v>
      </c>
      <c r="AN45" s="60">
        <f t="shared" si="1"/>
        <v>0</v>
      </c>
      <c r="AO45" s="60">
        <f t="shared" si="1"/>
        <v>0</v>
      </c>
      <c r="AP45" s="60">
        <f t="shared" si="1"/>
        <v>0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2069</v>
      </c>
      <c r="D46" s="182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11"/>
    </row>
    <row r="47" spans="1:54" ht="12.75" customHeight="1">
      <c r="A47" s="166">
        <v>36</v>
      </c>
      <c r="B47" s="21"/>
      <c r="C47" s="182" t="s">
        <v>2070</v>
      </c>
      <c r="D47" s="18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2299</v>
      </c>
      <c r="AE49" s="225"/>
      <c r="AF49" s="308" t="s">
        <v>2365</v>
      </c>
      <c r="AG49" s="146"/>
      <c r="AH49" s="146"/>
      <c r="AI49" s="146"/>
      <c r="AJ49" s="226"/>
      <c r="AK49" s="229"/>
      <c r="AL49" s="137" t="s">
        <v>2307</v>
      </c>
      <c r="AM49" s="137"/>
      <c r="AN49" s="230" t="s">
        <v>2364</v>
      </c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30:52" ht="12.7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2309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2304</v>
      </c>
      <c r="AJ52" s="226"/>
      <c r="AK52" s="63" t="s">
        <v>2370</v>
      </c>
      <c r="AL52" s="63"/>
      <c r="AM52" s="226"/>
      <c r="AN52" s="226" t="s">
        <v>2310</v>
      </c>
      <c r="AO52" s="232" t="s">
        <v>2368</v>
      </c>
      <c r="AP52" s="232"/>
      <c r="AQ52" s="232"/>
      <c r="AR52" s="84"/>
      <c r="AS52" s="140" t="s">
        <v>2316</v>
      </c>
      <c r="AT52" s="140"/>
      <c r="AU52" s="140"/>
      <c r="AV52" s="310" t="s">
        <v>2369</v>
      </c>
      <c r="AW52" s="241"/>
      <c r="AX52" s="241"/>
      <c r="AY52" s="241"/>
      <c r="AZ52" s="151"/>
    </row>
    <row r="53" spans="5:51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hyperlinks>
    <hyperlink ref="AV52" r:id="rId1" display="е-mailinbox@lbt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&amp;L7739E7A9&amp;CФорма № 6-8, Підрозділ: Люботинський міський суд Харківської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2343</v>
      </c>
    </row>
    <row r="3" ht="18.75" customHeight="1">
      <c r="E3" s="284" t="s">
        <v>2344</v>
      </c>
    </row>
    <row r="4" ht="18.75" customHeight="1">
      <c r="E4" s="284" t="s">
        <v>2345</v>
      </c>
    </row>
    <row r="5" spans="1:8" ht="18.75" customHeight="1">
      <c r="A5" s="246" t="s">
        <v>2327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2328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2340</v>
      </c>
      <c r="E8" s="285" t="s">
        <v>2346</v>
      </c>
      <c r="F8" s="285"/>
      <c r="G8" s="285"/>
      <c r="H8" s="285"/>
    </row>
    <row r="9" spans="5:8" ht="12.75" customHeight="1">
      <c r="E9" s="286" t="s">
        <v>2347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2329</v>
      </c>
      <c r="C11" s="250"/>
      <c r="D11" s="250"/>
      <c r="E11" s="250" t="s">
        <v>2348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2352</v>
      </c>
      <c r="G12" s="297"/>
      <c r="H12" s="297"/>
    </row>
    <row r="13" spans="1:7" ht="52.5" customHeight="1">
      <c r="A13" s="247"/>
      <c r="B13" s="251" t="s">
        <v>2330</v>
      </c>
      <c r="C13" s="267"/>
      <c r="D13" s="278"/>
      <c r="E13" s="287" t="s">
        <v>2349</v>
      </c>
      <c r="F13" s="259"/>
      <c r="G13" s="298" t="s">
        <v>2357</v>
      </c>
    </row>
    <row r="14" spans="1:6" ht="12.75" customHeight="1">
      <c r="A14" s="247"/>
      <c r="B14" s="252" t="s">
        <v>2331</v>
      </c>
      <c r="C14" s="268"/>
      <c r="D14" s="279"/>
      <c r="E14" s="288" t="s">
        <v>2350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2353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2354</v>
      </c>
      <c r="G17" s="297"/>
      <c r="H17" s="297"/>
    </row>
    <row r="18" spans="1:8" ht="12.75" customHeight="1">
      <c r="A18" s="247"/>
      <c r="B18" s="252" t="s">
        <v>2332</v>
      </c>
      <c r="C18" s="268"/>
      <c r="D18" s="279"/>
      <c r="E18" s="289" t="s">
        <v>2351</v>
      </c>
      <c r="F18" s="295" t="s">
        <v>2355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2356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2333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2334</v>
      </c>
      <c r="C34" s="272"/>
      <c r="D34" s="273" t="s">
        <v>2341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2335</v>
      </c>
      <c r="C36" s="248"/>
      <c r="D36" s="282" t="s">
        <v>2342</v>
      </c>
      <c r="E36" s="273"/>
      <c r="F36" s="273"/>
      <c r="G36" s="273"/>
      <c r="H36" s="300"/>
      <c r="I36" s="259"/>
    </row>
    <row r="37" spans="1:9" ht="12.75" customHeight="1">
      <c r="A37" s="247"/>
      <c r="B37" s="261" t="s">
        <v>2336</v>
      </c>
      <c r="C37" s="273"/>
      <c r="D37" s="274"/>
      <c r="E37" s="274"/>
      <c r="F37" s="274"/>
      <c r="G37" s="274"/>
      <c r="H37" s="301"/>
      <c r="I37" s="259"/>
    </row>
    <row r="38" spans="1:9" ht="12.75" customHeight="1">
      <c r="A38" s="247"/>
      <c r="B38" s="262" t="s">
        <v>2337</v>
      </c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2338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260">
        <v>36</v>
      </c>
      <c r="C40" s="272"/>
      <c r="D40" s="272"/>
      <c r="E40" s="272"/>
      <c r="F40" s="272"/>
      <c r="G40" s="272"/>
      <c r="H40" s="303"/>
      <c r="I40" s="259"/>
    </row>
    <row r="41" spans="1:9" ht="12.7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75" customHeight="1">
      <c r="A42" s="247"/>
      <c r="B42" s="263" t="s">
        <v>2339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&amp;L7739E7A9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2343</v>
      </c>
    </row>
    <row r="3" spans="2:8" ht="18.75" customHeight="1">
      <c r="B3" s="246" t="s">
        <v>2358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2340</v>
      </c>
      <c r="E5" s="285" t="s">
        <v>2346</v>
      </c>
      <c r="F5" s="285"/>
      <c r="G5" s="285"/>
      <c r="H5" s="285"/>
    </row>
    <row r="6" spans="5:8" ht="12.75" customHeight="1">
      <c r="E6" s="286" t="s">
        <v>2347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2329</v>
      </c>
      <c r="C8" s="250"/>
      <c r="D8" s="250"/>
      <c r="E8" s="250" t="s">
        <v>2348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2359</v>
      </c>
      <c r="G9" s="307"/>
      <c r="H9" s="307"/>
    </row>
    <row r="10" spans="1:7" ht="52.5" customHeight="1">
      <c r="A10" s="247"/>
      <c r="B10" s="251" t="s">
        <v>2330</v>
      </c>
      <c r="C10" s="267"/>
      <c r="D10" s="278"/>
      <c r="E10" s="287" t="s">
        <v>2349</v>
      </c>
      <c r="F10" s="259"/>
      <c r="G10" s="298" t="s">
        <v>2357</v>
      </c>
    </row>
    <row r="11" spans="1:6" ht="12.75" customHeight="1">
      <c r="A11" s="247"/>
      <c r="B11" s="252" t="s">
        <v>2331</v>
      </c>
      <c r="C11" s="268"/>
      <c r="D11" s="279"/>
      <c r="E11" s="288" t="s">
        <v>2350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2353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2354</v>
      </c>
      <c r="G14" s="297"/>
      <c r="H14" s="297"/>
    </row>
    <row r="15" spans="1:8" ht="12.75" customHeight="1">
      <c r="A15" s="247"/>
      <c r="B15" s="252" t="s">
        <v>2332</v>
      </c>
      <c r="C15" s="268"/>
      <c r="D15" s="279"/>
      <c r="E15" s="289" t="s">
        <v>2351</v>
      </c>
      <c r="F15" s="295" t="s">
        <v>2355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2356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2333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2334</v>
      </c>
      <c r="C32" s="272"/>
      <c r="D32" s="273" t="s">
        <v>2341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2335</v>
      </c>
      <c r="C34" s="248"/>
      <c r="D34" s="282" t="s">
        <v>2342</v>
      </c>
      <c r="E34" s="273"/>
      <c r="F34" s="273"/>
      <c r="G34" s="273"/>
      <c r="H34" s="300"/>
      <c r="I34" s="259"/>
    </row>
    <row r="35" spans="1:9" ht="12.75" customHeight="1">
      <c r="A35" s="247"/>
      <c r="B35" s="261" t="s">
        <v>2336</v>
      </c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 t="s">
        <v>2337</v>
      </c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2338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260">
        <v>36</v>
      </c>
      <c r="C38" s="272"/>
      <c r="D38" s="272"/>
      <c r="E38" s="272"/>
      <c r="F38" s="272"/>
      <c r="G38" s="272"/>
      <c r="H38" s="303"/>
      <c r="I38" s="259"/>
    </row>
    <row r="39" spans="1:9" ht="12.7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75" customHeight="1">
      <c r="A40" s="247"/>
      <c r="B40" s="263" t="s">
        <v>2339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&amp;L7739E7A9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2343</v>
      </c>
    </row>
    <row r="3" spans="2:8" ht="18.75" customHeight="1">
      <c r="B3" s="246" t="s">
        <v>2360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2340</v>
      </c>
      <c r="E5" s="285" t="s">
        <v>2346</v>
      </c>
      <c r="F5" s="285"/>
      <c r="G5" s="285"/>
      <c r="H5" s="285"/>
    </row>
    <row r="6" spans="5:8" ht="12.75" customHeight="1">
      <c r="E6" s="286" t="s">
        <v>2347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2329</v>
      </c>
      <c r="C8" s="250"/>
      <c r="D8" s="250"/>
      <c r="E8" s="250" t="s">
        <v>2348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2361</v>
      </c>
      <c r="G9" s="307"/>
      <c r="H9" s="307"/>
    </row>
    <row r="10" spans="1:7" ht="53.25" customHeight="1">
      <c r="A10" s="247"/>
      <c r="B10" s="251" t="s">
        <v>2330</v>
      </c>
      <c r="C10" s="267"/>
      <c r="D10" s="278"/>
      <c r="E10" s="287" t="s">
        <v>2349</v>
      </c>
      <c r="F10" s="259"/>
      <c r="G10" s="298" t="s">
        <v>2357</v>
      </c>
    </row>
    <row r="11" spans="1:6" ht="12.75" customHeight="1">
      <c r="A11" s="247"/>
      <c r="B11" s="252" t="s">
        <v>2331</v>
      </c>
      <c r="C11" s="268"/>
      <c r="D11" s="279"/>
      <c r="E11" s="288" t="s">
        <v>2350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2353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2354</v>
      </c>
      <c r="G14" s="297"/>
      <c r="H14" s="297"/>
    </row>
    <row r="15" spans="1:8" ht="12.75" customHeight="1">
      <c r="A15" s="247"/>
      <c r="B15" s="252" t="s">
        <v>2332</v>
      </c>
      <c r="C15" s="268"/>
      <c r="D15" s="279"/>
      <c r="E15" s="289" t="s">
        <v>2351</v>
      </c>
      <c r="F15" s="295" t="s">
        <v>2355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2356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2333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2334</v>
      </c>
      <c r="C30" s="272"/>
      <c r="D30" s="273" t="s">
        <v>2341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2335</v>
      </c>
      <c r="C32" s="248"/>
      <c r="D32" s="282" t="s">
        <v>2342</v>
      </c>
      <c r="E32" s="273"/>
      <c r="F32" s="273"/>
      <c r="G32" s="273"/>
      <c r="H32" s="300"/>
      <c r="I32" s="259"/>
    </row>
    <row r="33" spans="1:9" ht="12.75" customHeight="1">
      <c r="A33" s="247"/>
      <c r="B33" s="261" t="s">
        <v>2336</v>
      </c>
      <c r="C33" s="273"/>
      <c r="D33" s="274"/>
      <c r="E33" s="274"/>
      <c r="F33" s="274"/>
      <c r="G33" s="274"/>
      <c r="H33" s="301"/>
      <c r="I33" s="259"/>
    </row>
    <row r="34" spans="1:9" ht="12.75" customHeight="1">
      <c r="A34" s="247"/>
      <c r="B34" s="262" t="s">
        <v>2337</v>
      </c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2338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260">
        <v>36</v>
      </c>
      <c r="C36" s="272"/>
      <c r="D36" s="272"/>
      <c r="E36" s="272"/>
      <c r="F36" s="272"/>
      <c r="G36" s="272"/>
      <c r="H36" s="303"/>
      <c r="I36" s="259"/>
    </row>
    <row r="37" spans="1:9" ht="12.7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75" customHeight="1">
      <c r="A38" s="247"/>
      <c r="B38" s="263" t="s">
        <v>2339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&amp;L7739E7A9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2014-07-09T08:23:42Z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6-8_00630_2.2014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7739E7A9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