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<sst xmlns="http://schemas.openxmlformats.org/spreadsheetml/2006/main" count="316" uniqueCount="253">
  <si>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</si>
  <si>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</si>
  <si>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</si>
  <si>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</si>
  <si>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</si>
  <si>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</si>
  <si>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</si>
  <si>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</si>
  <si>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</si>
  <si>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</si>
  <si>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</si>
  <si>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</si>
  <si>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</si>
  <si>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</si>
  <si>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</si>
  <si>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</si>
  <si>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</si>
  <si>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</si>
  <si>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</si>
  <si>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</si>
  <si>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</si>
  <si>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</si>
  <si>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</si>
  <si>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</si>
  <si>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</si>
  <si>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</si>
  <si>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</si>
  <si>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</si>
  <si>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</si>
  <si>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</si>
  <si>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</si>
  <si>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</si>
  <si>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</si>
  <si>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</si>
  <si>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</si>
  <si>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</si>
  <si>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</si>
  <si>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</si>
  <si>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</si>
  <si>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</si>
  <si>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</si>
  <si>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</si>
  <si>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</si>
  <si>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</si>
  <si>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</si>
  <si>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</si>
  <si>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</si>
  <si>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</si>
  <si>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</si>
  <si>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</si>
  <si>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</si>
  <si>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</si>
  <si>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</si>
  <si>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</si>
  <si>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</si>
  <si>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</si>
  <si>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</si>
  <si>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</si>
  <si>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</si>
  <si>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</si>
  <si>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</si>
  <si>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</si>
  <si>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</si>
  <si>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</si>
  <si>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</si>
  <si>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</si>
  <si>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</si>
  <si>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</si>
  <si>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</si>
  <si>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</si>
  <si>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</si>
  <si>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</si>
  <si>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</si>
  <si>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</si>
  <si>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</si>
  <si>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</si>
  <si>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</si>
  <si>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</si>
  <si>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</si>
  <si>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</si>
  <si>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</si>
  <si>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</si>
  <si>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</si>
  <si>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</si>
  <si>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</si>
  <si>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</si>
  <si>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</si>
  <si>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</si>
  <si>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</si>
  <si>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</si>
  <si>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</si>
  <si>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</si>
  <si>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</si>
  <si>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</si>
  <si>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</si>
  <si>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</si>
  <si>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</si>
  <si>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</si>
  <si>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</si>
  <si>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</si>
  <si>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</si>
  <si>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</si>
  <si>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</si>
  <si>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</si>
  <si>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</si>
  <si>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</si>
  <si>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</si>
  <si>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</si>
  <si>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</si>
  <si>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</si>
  <si>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</si>
  <si>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</si>
  <si>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</si>
  <si>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</si>
  <si>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</si>
  <si>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</si>
  <si>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</si>
  <si>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</si>
  <si>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</si>
  <si>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</si>
  <si>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</si>
  <si>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</si>
  <si>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</si>
  <si>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</si>
  <si>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</si>
  <si>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</si>
  <si>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</si>
  <si>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</si>
  <si>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</si>
  <si>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</si>
  <si>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</si>
  <si>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</si>
  <si>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</si>
  <si>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</si>
  <si>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</si>
  <si>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</si>
  <si>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</si>
  <si>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</si>
  <si>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</si>
  <si>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</si>
  <si>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</si>
  <si>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</si>
  <si>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</si>
  <si>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</si>
  <si>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</si>
  <si>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</si>
  <si>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</si>
  <si>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</si>
  <si>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</si>
  <si>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</si>
  <si>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</si>
  <si>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</si>
  <si>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</si>
  <si>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</si>
  <si>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</si>
  <si>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</si>
  <si>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</si>
  <si>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</si>
  <si>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</si>
  <si>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</si>
  <si>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</si>
  <si>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</si>
  <si>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</si>
  <si>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</si>
  <si>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</si>
  <si>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</si>
  <si>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</si>
  <si>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</si>
  <si>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</si>
  <si>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</si>
  <si>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</si>
  <si>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</si>
  <si>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</si>
  <si>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</si>
  <si>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</si>
  <si>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</si>
  <si>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</si>
  <si>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</si>
  <si>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</si>
  <si>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</si>
  <si>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</si>
  <si>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</si>
  <si>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</si>
  <si>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</si>
  <si>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</si>
  <si>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</si>
  <si>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</si>
  <si>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</si>
  <si>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</si>
  <si>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</si>
  <si>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</si>
  <si>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</si>
  <si>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</si>
  <si>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</si>
  <si>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</si>
  <si>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</si>
  <si>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</si>
  <si>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</si>
  <si>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</si>
  <si>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</si>
  <si>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</si>
  <si>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</si>
  <si>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</si>
  <si>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</si>
  <si>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</si>
  <si>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</si>
  <si>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</si>
  <si>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</si>
  <si>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</si>
  <si>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</si>
  <si>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</si>
  <si>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</si>
  <si>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</si>
  <si>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</si>
  <si>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</si>
  <si>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</si>
  <si>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</si>
  <si>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</si>
  <si>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</si>
  <si>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</si>
  <si>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</si>
  <si>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</si>
  <si>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</si>
  <si>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</si>
  <si>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</si>
  <si>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</si>
  <si>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</si>
  <si>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</si>
  <si>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</si>
  <si>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</si>
  <si>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</si>
  <si>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</si>
  <si>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</si>
  <si>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</si>
  <si>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</si>
  <si>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</si>
  <si>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</si>
  <si>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</si>
  <si>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</si>
  <si>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</si>
  <si>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</si>
  <si>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</si>
  <si>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</si>
  <si>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</si>
  <si>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Дем'яненко</t>
  </si>
  <si>
    <t>Н.І. Самойлова</t>
  </si>
  <si>
    <t/>
  </si>
  <si>
    <t>3 січня 2018 року</t>
  </si>
  <si>
    <t>2017 рік</t>
  </si>
  <si>
    <t>Люботинський міський суд Харківської області</t>
  </si>
  <si>
    <t xml:space="preserve">Місцезнаходження: </t>
  </si>
  <si>
    <t>62433. Харківська область.м. Люботин</t>
  </si>
  <si>
    <t>вул. Некрасова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</si>
</sst>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28</v>
      </c>
      <c r="F10" s="157">
        <v>26</v>
      </c>
      <c r="G10" s="157">
        <v>28</v>
      </c>
      <c r="H10" s="157">
        <v>3</v>
      </c>
      <c r="I10" s="157">
        <v>2</v>
      </c>
      <c r="J10" s="157">
        <v>1</v>
      </c>
      <c r="K10" s="157">
        <v>21</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30</v>
      </c>
      <c r="F23" s="157">
        <f>F10+F12+F15+F22</f>
        <v>28</v>
      </c>
      <c r="G23" s="157">
        <f>G10+G12+G15+G22</f>
        <v>30</v>
      </c>
      <c r="H23" s="157">
        <f>H10+H15</f>
        <v>3</v>
      </c>
      <c r="I23" s="157">
        <f>I10+I15</f>
        <v>2</v>
      </c>
      <c r="J23" s="157">
        <f>J10+J12+J15</f>
        <v>1</v>
      </c>
      <c r="K23" s="157">
        <f>K10+K12+K15</f>
        <v>23</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23</v>
      </c>
      <c r="G31" s="167">
        <v>21</v>
      </c>
      <c r="H31" s="167">
        <v>20</v>
      </c>
      <c r="I31" s="167">
        <v>17</v>
      </c>
      <c r="J31" s="167">
        <v>8</v>
      </c>
      <c r="K31" s="167">
        <v>1</v>
      </c>
      <c r="L31" s="167">
        <v>2</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&amp;LAF864C47&amp;CФорма № 2-А, Підрозділ: Люботинський міський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12</v>
      </c>
      <c r="E12" s="163">
        <v>10</v>
      </c>
      <c r="F12" s="163">
        <v>8</v>
      </c>
      <c r="G12" s="163">
        <v>4</v>
      </c>
      <c r="H12" s="163"/>
      <c r="I12" s="163"/>
      <c r="J12" s="163">
        <v>2</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12</v>
      </c>
      <c r="E24" s="163">
        <v>10</v>
      </c>
      <c r="F24" s="163">
        <v>8</v>
      </c>
      <c r="G24" s="163">
        <v>4</v>
      </c>
      <c r="H24" s="163"/>
      <c r="I24" s="163"/>
      <c r="J24" s="163">
        <v>2</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12</v>
      </c>
      <c r="E25" s="163">
        <v>10</v>
      </c>
      <c r="F25" s="163">
        <v>8</v>
      </c>
      <c r="G25" s="163">
        <v>4</v>
      </c>
      <c r="H25" s="163"/>
      <c r="I25" s="163"/>
      <c r="J25" s="163">
        <v>2</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3</v>
      </c>
      <c r="F43" s="163">
        <v>2</v>
      </c>
      <c r="G43" s="163">
        <v>1</v>
      </c>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1</v>
      </c>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5</v>
      </c>
      <c r="E88" s="163">
        <v>6</v>
      </c>
      <c r="F88" s="163">
        <v>6</v>
      </c>
      <c r="G88" s="163">
        <v>3</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2</v>
      </c>
      <c r="F90" s="163">
        <v>2</v>
      </c>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c r="H94" s="163"/>
      <c r="I94" s="163"/>
      <c r="J94" s="163"/>
      <c r="K94" s="162"/>
      <c r="L94" s="163"/>
      <c r="M94" s="163"/>
      <c r="N94" s="164"/>
      <c r="O94" s="163"/>
      <c r="P94" s="60"/>
    </row>
    <row r="95" spans="1:16" s="4" customFormat="1" ht="25.5" customHeight="1">
      <c r="A95" s="44">
        <v>88</v>
      </c>
      <c r="B95" s="114" t="s">
        <v>68</v>
      </c>
      <c r="C95" s="164">
        <v>1</v>
      </c>
      <c r="D95" s="163">
        <v>3</v>
      </c>
      <c r="E95" s="163">
        <v>4</v>
      </c>
      <c r="F95" s="163">
        <v>4</v>
      </c>
      <c r="G95" s="163">
        <v>3</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21</v>
      </c>
      <c r="E114" s="164">
        <f t="shared" si="0"/>
        <v>20</v>
      </c>
      <c r="F114" s="164">
        <f t="shared" si="0"/>
        <v>17</v>
      </c>
      <c r="G114" s="164">
        <f t="shared" si="0"/>
        <v>8</v>
      </c>
      <c r="H114" s="164">
        <f t="shared" si="0"/>
        <v>0</v>
      </c>
      <c r="I114" s="164">
        <f t="shared" si="0"/>
        <v>1</v>
      </c>
      <c r="J114" s="164">
        <f t="shared" si="0"/>
        <v>2</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&amp;LAF864C47&amp;CФорма № 2-А, Підрозділ: Люботинський міський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&amp;LAF864C47&amp;CФорма № 2-А, Підрозділ: Люботинський міський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&amp;LAF864C47&amp;CФорма № 2-А, Підрозділ: Люботинський міський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&amp;LAF864C47&amp;C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2015-12-10T14:23:53Z</cp:lastPrinted>
  <dcterms:created xsi:type="dcterms:W3CDTF">2015-09-09T11:49:13Z</dcterms:created>
  <dcterms:modified xsi:type="dcterms:W3CDTF">2018-01-04T08:02:41Z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AF864C47</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