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<sst xmlns="http://schemas.openxmlformats.org/spreadsheetml/2006/main" count="6632" uniqueCount="2440">
  <si>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</si>
  <si>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</si>
  <si>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</si>
  <si>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</si>
  <si>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</si>
  <si>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</si>
  <si>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</si>
  <si>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</si>
  <si>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</si>
  <si>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</si>
  <si>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</si>
  <si>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</si>
  <si>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</si>
  <si>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</si>
  <si>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</si>
  <si>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</si>
  <si>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</si>
  <si>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</si>
  <si>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</si>
  <si>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</si>
  <si>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</si>
  <si>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</si>
  <si>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</si>
  <si>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</si>
  <si>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</si>
  <si>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</si>
  <si>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</si>
  <si>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</si>
  <si>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</si>
  <si>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</si>
  <si>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</si>
  <si>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</si>
  <si>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</si>
  <si>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</si>
  <si>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</si>
  <si>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</si>
  <si>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</si>
  <si>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</si>
  <si>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</si>
  <si>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</si>
  <si>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</si>
  <si>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</si>
  <si>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</si>
  <si>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</si>
  <si>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</si>
  <si>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</si>
  <si>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</si>
  <si>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</si>
  <si>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</si>
  <si>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</si>
  <si>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</si>
  <si>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</si>
  <si>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</si>
  <si>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</si>
  <si>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</si>
  <si>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</si>
  <si>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</si>
  <si>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</si>
  <si>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</si>
  <si>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</si>
  <si>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</si>
  <si>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</si>
  <si>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</si>
  <si>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</si>
  <si>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</si>
  <si>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</si>
  <si>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</si>
  <si>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</si>
  <si>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</si>
  <si>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</si>
  <si>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</si>
  <si>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</si>
  <si>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</si>
  <si>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</si>
  <si>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</si>
  <si>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</si>
  <si>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</si>
  <si>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</si>
  <si>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</si>
  <si>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</si>
  <si>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</si>
  <si>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</si>
  <si>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</si>
  <si>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</si>
  <si>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</si>
  <si>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</si>
  <si>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</si>
  <si>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</si>
  <si>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</si>
  <si>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</si>
  <si>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</si>
  <si>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</si>
  <si>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</si>
  <si>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</si>
  <si>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</si>
  <si>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</si>
  <si>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</si>
  <si>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</si>
  <si>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</si>
  <si>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</si>
  <si>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</si>
  <si>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</si>
  <si>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</si>
  <si>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</si>
  <si>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</si>
  <si>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</si>
  <si>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</si>
  <si>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</si>
  <si>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</si>
  <si>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</si>
  <si>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</si>
  <si>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</si>
  <si>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</si>
  <si>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</si>
  <si>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</si>
  <si>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</si>
  <si>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</si>
  <si>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</si>
  <si>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</si>
  <si>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</si>
  <si>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</si>
  <si>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</si>
  <si>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</si>
  <si>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</si>
  <si>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</si>
  <si>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</si>
  <si>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</si>
  <si>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</si>
  <si>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</si>
  <si>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</si>
  <si>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</si>
  <si>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</si>
  <si>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</si>
  <si>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</si>
  <si>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</si>
  <si>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</si>
  <si>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</si>
  <si>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</si>
  <si>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</si>
  <si>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</si>
  <si>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</si>
  <si>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</si>
  <si>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</si>
  <si>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</si>
  <si>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</si>
  <si>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</si>
  <si>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</si>
  <si>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</si>
  <si>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</si>
  <si>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</si>
  <si>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</si>
  <si>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</si>
  <si>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</si>
  <si>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</si>
  <si>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</si>
  <si>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</si>
  <si>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</si>
  <si>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</si>
  <si>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</si>
  <si>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</si>
  <si>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</si>
  <si>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</si>
  <si>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</si>
  <si>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</si>
  <si>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</si>
  <si>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</si>
  <si>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</si>
  <si>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</si>
  <si>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</si>
  <si>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</si>
  <si>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</si>
  <si>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</si>
  <si>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</si>
  <si>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</si>
  <si>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</si>
  <si>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</si>
  <si>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</si>
  <si>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</si>
  <si>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</si>
  <si>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</si>
  <si>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</si>
  <si>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</si>
  <si>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</si>
  <si>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</si>
  <si>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</si>
  <si>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</si>
  <si>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</si>
  <si>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</si>
  <si>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</si>
  <si>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</si>
  <si>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</si>
  <si>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</si>
  <si>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</si>
  <si>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</si>
  <si>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</si>
  <si>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</si>
  <si>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</si>
  <si>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</si>
  <si>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</si>
  <si>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</si>
  <si>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</si>
  <si>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</si>
  <si>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</si>
  <si>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</si>
  <si>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</si>
  <si>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</si>
  <si>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</si>
  <si>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</si>
  <si>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</si>
  <si>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</si>
  <si>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</si>
  <si>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</si>
  <si>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</si>
  <si>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</si>
  <si>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</si>
  <si>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</si>
  <si>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</si>
  <si>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</si>
  <si>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</si>
  <si>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</si>
  <si>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</si>
  <si>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</si>
  <si>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</si>
  <si>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</si>
  <si>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</si>
  <si>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</si>
  <si>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</si>
  <si>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</si>
  <si>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</si>
  <si>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</si>
  <si>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</si>
  <si>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</si>
  <si>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</si>
  <si>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</si>
  <si>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</si>
  <si>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</si>
  <si>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</si>
  <si>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</si>
  <si>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</si>
  <si>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</si>
  <si>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</si>
  <si>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</si>
  <si>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</si>
  <si>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</si>
  <si>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</si>
  <si>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</si>
  <si>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</si>
  <si>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</si>
  <si>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</si>
  <si>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</si>
  <si>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</si>
  <si>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</si>
  <si>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</si>
  <si>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</si>
  <si>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</si>
  <si>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</si>
  <si>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</si>
  <si>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</si>
  <si>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</si>
  <si>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</si>
  <si>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</si>
  <si>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</si>
  <si>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</si>
  <si>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</si>
  <si>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</si>
  <si>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</si>
  <si>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</si>
  <si>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</si>
  <si>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</si>
  <si>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</si>
  <si>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</si>
  <si>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</si>
  <si>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</si>
  <si>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</si>
  <si>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</si>
  <si>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</si>
  <si>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</si>
  <si>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</si>
  <si>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</si>
  <si>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</si>
  <si>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</si>
  <si>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</si>
  <si>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</si>
  <si>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</si>
  <si>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</si>
  <si>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</si>
  <si>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</si>
  <si>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</si>
  <si>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</si>
  <si>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</si>
  <si>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</si>
  <si>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</si>
  <si>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</si>
  <si>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</si>
  <si>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</si>
  <si>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</si>
  <si>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</si>
  <si>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</si>
  <si>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</si>
  <si>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</si>
  <si>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</si>
  <si>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</si>
  <si>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</si>
  <si>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</si>
  <si>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</si>
  <si>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</si>
  <si>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</si>
  <si>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</si>
  <si>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</si>
  <si>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</si>
  <si>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</si>
  <si>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</si>
  <si>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</si>
  <si>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</si>
  <si>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</si>
  <si>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</si>
  <si>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</si>
  <si>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</si>
  <si>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</si>
  <si>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</si>
  <si>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</si>
  <si>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</si>
  <si>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</si>
  <si>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</si>
  <si>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</si>
  <si>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</si>
  <si>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</si>
  <si>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</si>
  <si>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</si>
  <si>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</si>
  <si>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</si>
  <si>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</si>
  <si>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</si>
  <si>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</si>
  <si>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</si>
  <si>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</si>
  <si>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</si>
  <si>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</si>
  <si>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</si>
  <si>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</si>
  <si>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</si>
  <si>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</si>
  <si>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</si>
  <si>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</si>
  <si>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</si>
  <si>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</si>
  <si>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</si>
  <si>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</si>
  <si>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</si>
  <si>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</si>
  <si>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</si>
  <si>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</si>
  <si>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</si>
  <si>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</si>
  <si>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</si>
  <si>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</si>
  <si>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</si>
  <si>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</si>
  <si>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</si>
  <si>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</si>
  <si>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</si>
  <si>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</si>
  <si>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</si>
  <si>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</si>
  <si>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</si>
  <si>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</si>
  <si>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</si>
  <si>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</si>
  <si>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</si>
  <si>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</si>
  <si>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</si>
  <si>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</si>
  <si>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</si>
  <si>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</si>
  <si>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</si>
  <si>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</si>
  <si>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</si>
  <si>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</si>
  <si>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</si>
  <si>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</si>
  <si>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</si>
  <si>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</si>
  <si>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</si>
  <si>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</si>
  <si>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</si>
  <si>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</si>
  <si>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</si>
  <si>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</si>
  <si>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</si>
  <si>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</si>
  <si>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</si>
  <si>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</si>
  <si>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</si>
  <si>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</si>
  <si>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</si>
  <si>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</si>
  <si>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</si>
  <si>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</si>
  <si>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</si>
  <si>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</si>
  <si>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</si>
  <si>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</si>
  <si>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</si>
  <si>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</si>
  <si>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</si>
  <si>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</si>
  <si>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</si>
  <si>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</si>
  <si>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</si>
  <si>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</si>
  <si>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</si>
  <si>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</si>
  <si>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</si>
  <si>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</si>
  <si>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</si>
  <si>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</si>
  <si>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</si>
  <si>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</si>
  <si>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</si>
  <si>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</si>
  <si>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</si>
  <si>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</si>
  <si>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</si>
  <si>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</si>
  <si>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</si>
  <si>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</si>
  <si>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</si>
  <si>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</si>
  <si>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</si>
  <si>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</si>
  <si>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</si>
  <si>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</si>
  <si>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</si>
  <si>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</si>
  <si>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</si>
  <si>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</si>
  <si>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</si>
  <si>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</si>
  <si>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</si>
  <si>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</si>
  <si>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</si>
  <si>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</si>
  <si>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</si>
  <si>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</si>
  <si>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</si>
  <si>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</si>
  <si>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</si>
  <si>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</si>
  <si>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</si>
  <si>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</si>
  <si>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</si>
  <si>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</si>
  <si>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</si>
  <si>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</si>
  <si>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</si>
  <si>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</si>
  <si>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</si>
  <si>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</si>
  <si>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</si>
  <si>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</si>
  <si>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</si>
  <si>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</si>
  <si>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</si>
  <si>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</si>
  <si>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</si>
  <si>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</si>
  <si>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</si>
  <si>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</si>
  <si>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</si>
  <si>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</si>
  <si>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</si>
  <si>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</si>
  <si>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</si>
  <si>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</si>
  <si>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</si>
  <si>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</si>
  <si>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</si>
  <si>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</si>
  <si>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</si>
  <si>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</si>
  <si>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</si>
  <si>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</si>
  <si>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</si>
  <si>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</si>
  <si>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</si>
  <si>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</si>
  <si>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</si>
  <si>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</si>
  <si>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</si>
  <si>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</si>
  <si>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</si>
  <si>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</si>
  <si>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</si>
  <si>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</si>
  <si>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</si>
  <si>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</si>
  <si>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</si>
  <si>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</si>
  <si>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</si>
  <si>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</si>
  <si>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</si>
  <si>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</si>
  <si>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</si>
  <si>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</si>
  <si>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</si>
  <si>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</si>
  <si>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</si>
  <si>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</si>
  <si>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</si>
  <si>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</si>
  <si>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</si>
  <si>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</si>
  <si>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</si>
  <si>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</si>
  <si>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</si>
  <si>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</si>
  <si>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</si>
  <si>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</si>
  <si>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</si>
  <si>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</si>
  <si>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</si>
  <si>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</si>
  <si>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</si>
  <si>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</si>
  <si>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</si>
  <si>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</si>
  <si>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</si>
  <si>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</si>
  <si>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</si>
  <si>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</si>
  <si>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</si>
  <si>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</si>
  <si>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</si>
  <si>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</si>
  <si>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</si>
  <si>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</si>
  <si>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</si>
  <si>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</si>
  <si>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</si>
  <si>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</si>
  <si>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</si>
  <si>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</si>
  <si>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</si>
  <si>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</si>
  <si>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</si>
  <si>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</si>
  <si>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</si>
  <si>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</si>
  <si>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</si>
  <si>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</si>
  <si>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</si>
  <si>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</si>
  <si>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</si>
  <si>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</si>
  <si>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</si>
  <si>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</si>
  <si>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</si>
  <si>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</si>
  <si>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</si>
  <si>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</si>
  <si>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</si>
  <si>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</si>
  <si>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</si>
  <si>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</si>
  <si>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</si>
  <si>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</si>
  <si>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</si>
  <si>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</si>
  <si>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</si>
  <si>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</si>
  <si>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</si>
  <si>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</si>
  <si>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</si>
  <si>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</si>
  <si>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</si>
  <si>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</si>
  <si>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</si>
  <si>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</si>
  <si>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</si>
  <si>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</si>
  <si>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</si>
  <si>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</si>
  <si>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</si>
  <si>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</si>
  <si>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</si>
  <si>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</si>
  <si>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</si>
  <si>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</si>
  <si>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</si>
  <si>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</si>
  <si>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</si>
  <si>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</si>
  <si>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</si>
  <si>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</si>
  <si>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</si>
  <si>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</si>
  <si>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</si>
  <si>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</si>
  <si>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</si>
  <si>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</si>
  <si>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</si>
  <si>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</si>
  <si>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</si>
  <si>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</si>
  <si>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</si>
  <si>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</si>
  <si>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</si>
  <si>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</si>
  <si>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</si>
  <si>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</si>
  <si>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</si>
  <si>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</si>
  <si>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</si>
  <si>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</si>
  <si>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</si>
  <si>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</si>
  <si>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</si>
  <si>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</si>
  <si>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</si>
  <si>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</si>
  <si>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</si>
  <si>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</si>
  <si>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</si>
  <si>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</si>
  <si>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</si>
  <si>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</si>
  <si>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</si>
  <si>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</si>
  <si>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</si>
  <si>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</si>
  <si>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</si>
  <si>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</si>
  <si>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</si>
  <si>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</si>
  <si>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</si>
  <si>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</si>
  <si>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</si>
  <si>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</si>
  <si>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</si>
  <si>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</si>
  <si>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</si>
  <si>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</si>
  <si>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</si>
  <si>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</si>
  <si>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</si>
  <si>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</si>
  <si>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</si>
  <si>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</si>
  <si>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</si>
  <si>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</si>
  <si>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</si>
  <si>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</si>
  <si>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</si>
  <si>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</si>
  <si>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</si>
  <si>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</si>
  <si>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</si>
  <si>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</si>
  <si>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</si>
  <si>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</si>
  <si>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</si>
  <si>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</si>
  <si>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</si>
  <si>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</si>
  <si>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</si>
  <si>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</si>
  <si>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</si>
  <si>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</si>
  <si>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</si>
  <si>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</si>
  <si>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</si>
  <si>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</si>
  <si>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</si>
  <si>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</si>
  <si>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</si>
  <si>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</si>
  <si>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</si>
  <si>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</si>
  <si>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</si>
  <si>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</si>
  <si>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</si>
  <si>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</si>
  <si>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</si>
  <si>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</si>
  <si>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</si>
  <si>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</si>
  <si>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</si>
  <si>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</si>
  <si>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</si>
  <si>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</si>
  <si>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</si>
  <si>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</si>
  <si>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</si>
  <si>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</si>
  <si>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</si>
  <si>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</si>
  <si>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</si>
  <si>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</si>
  <si>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</si>
  <si>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</si>
  <si>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</si>
  <si>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</si>
  <si>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</si>
  <si>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</si>
  <si>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</si>
  <si>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</si>
  <si>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</si>
  <si>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</si>
  <si>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</si>
  <si>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</si>
  <si>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</si>
  <si>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</si>
  <si>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</si>
  <si>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</si>
  <si>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</si>
  <si>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</si>
  <si>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</si>
  <si>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</si>
  <si>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</si>
  <si>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</si>
  <si>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</si>
  <si>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</si>
  <si>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</si>
  <si>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</si>
  <si>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</si>
  <si>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</si>
  <si>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</si>
  <si>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</si>
  <si>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</si>
  <si>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</si>
  <si>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</si>
  <si>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</si>
  <si>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</si>
  <si>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</si>
  <si>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</si>
  <si>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</si>
  <si>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</si>
  <si>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</si>
  <si>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</si>
  <si>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</si>
  <si>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</si>
  <si>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</si>
  <si>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</si>
  <si>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</si>
  <si>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</si>
  <si>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</si>
  <si>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</si>
  <si>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</si>
  <si>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</si>
  <si>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</si>
  <si>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</si>
  <si>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</si>
  <si>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</si>
  <si>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</si>
  <si>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</si>
  <si>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</si>
  <si>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</si>
  <si>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</si>
  <si>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</si>
  <si>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</si>
  <si>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</si>
  <si>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</si>
  <si>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</si>
  <si>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</si>
  <si>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</si>
  <si>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</si>
  <si>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</si>
  <si>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</si>
  <si>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</si>
  <si>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</si>
  <si>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</si>
  <si>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</si>
  <si>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</si>
  <si>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</si>
  <si>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</si>
  <si>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</si>
  <si>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</si>
  <si>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</si>
  <si>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</si>
  <si>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</si>
  <si>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</si>
  <si>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</si>
  <si>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</si>
  <si>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</si>
  <si>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</si>
  <si>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</si>
  <si>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</si>
  <si>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</si>
  <si>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</si>
  <si>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</si>
  <si>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</si>
  <si>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</si>
  <si>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</si>
  <si>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</si>
  <si>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</si>
  <si>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</si>
  <si>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</si>
  <si>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</si>
  <si>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</si>
  <si>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</si>
  <si>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</si>
  <si>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</si>
  <si>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</si>
  <si>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</si>
  <si>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</si>
  <si>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</si>
  <si>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</si>
  <si>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</si>
  <si>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</si>
  <si>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</si>
  <si>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</si>
  <si>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</si>
  <si>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</si>
  <si>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</si>
  <si>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</si>
  <si>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</si>
  <si>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</si>
  <si>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</si>
  <si>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</si>
  <si>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</si>
  <si>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</si>
  <si>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</si>
  <si>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</si>
  <si>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</si>
  <si>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</si>
  <si>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</si>
  <si>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</si>
  <si>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</si>
  <si>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</si>
  <si>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</si>
  <si>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</si>
  <si>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</si>
  <si>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</si>
  <si>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</si>
  <si>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</si>
  <si>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</si>
  <si>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</si>
  <si>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</si>
  <si>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</si>
  <si>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</si>
  <si>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</si>
  <si>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</si>
  <si>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</si>
  <si>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</si>
  <si>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</si>
  <si>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</si>
  <si>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</si>
  <si>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</si>
  <si>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</si>
  <si>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</si>
  <si>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</si>
  <si>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</si>
  <si>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</si>
  <si>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</si>
  <si>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</si>
  <si>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</si>
  <si>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</si>
  <si>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</si>
  <si>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</si>
  <si>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</si>
  <si>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</si>
  <si>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</si>
  <si>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</si>
  <si>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</si>
  <si>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</si>
  <si>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</si>
  <si>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</si>
  <si>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</si>
  <si>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</si>
  <si>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</si>
  <si>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</si>
  <si>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</si>
  <si>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</si>
  <si>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</si>
  <si>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</si>
  <si>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</si>
  <si>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</si>
  <si>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</si>
  <si>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</si>
  <si>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</si>
  <si>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</si>
  <si>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</si>
  <si>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</si>
  <si>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</si>
  <si>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</si>
  <si>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</si>
  <si>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</si>
  <si>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</si>
  <si>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</si>
  <si>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</si>
  <si>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</si>
  <si>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</si>
  <si>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</si>
  <si>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</si>
  <si>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</si>
  <si>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</si>
  <si>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</si>
  <si>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</si>
  <si>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</si>
  <si>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</si>
  <si>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</si>
  <si>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</si>
  <si>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</si>
  <si>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</si>
  <si>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</si>
  <si>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</si>
  <si>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</si>
  <si>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</si>
  <si>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</si>
  <si>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</si>
  <si>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</si>
  <si>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</si>
  <si>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</si>
  <si>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</si>
  <si>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</si>
  <si>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</si>
  <si>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</si>
  <si>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</si>
  <si>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</si>
  <si>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</si>
  <si>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</si>
  <si>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</si>
  <si>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</si>
  <si>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</si>
  <si>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</si>
  <si>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</si>
  <si>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</si>
  <si>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</si>
  <si>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</si>
  <si>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</si>
  <si>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</si>
  <si>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</si>
  <si>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</si>
  <si>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</si>
  <si>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</si>
  <si>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</si>
  <si>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</si>
  <si>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</si>
  <si>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</si>
  <si>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</si>
  <si>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</si>
  <si>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</si>
  <si>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</si>
  <si>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</si>
  <si>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</si>
  <si>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</si>
  <si>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</si>
  <si>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</si>
  <si>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</si>
  <si>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</si>
  <si>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</si>
  <si>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</si>
  <si>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</si>
  <si>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</si>
  <si>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</si>
  <si>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</si>
  <si>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</si>
  <si>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</si>
  <si>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</si>
  <si>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</si>
  <si>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</si>
  <si>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</si>
  <si>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</si>
  <si>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</si>
  <si>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</si>
  <si>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</si>
  <si>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</si>
  <si>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</si>
  <si>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</si>
  <si>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</si>
  <si>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</si>
  <si>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</si>
  <si>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</si>
  <si>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</si>
  <si>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</si>
  <si>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</si>
  <si>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</si>
  <si>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</si>
  <si>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</si>
  <si>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</si>
  <si>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</si>
  <si>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</si>
  <si>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</si>
  <si>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</si>
  <si>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</si>
  <si>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</si>
  <si>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</si>
  <si>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</si>
  <si>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</si>
  <si>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</si>
  <si>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</si>
  <si>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</si>
  <si>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</si>
  <si>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</si>
  <si>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</si>
  <si>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</si>
  <si>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</si>
  <si>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</si>
  <si>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</si>
  <si>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</si>
  <si>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</si>
  <si>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</si>
  <si>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</si>
  <si>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</si>
  <si>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</si>
  <si>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</si>
  <si>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</si>
  <si>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</si>
  <si>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</si>
  <si>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</si>
  <si>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</si>
  <si>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</si>
  <si>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</si>
  <si>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</si>
  <si>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</si>
  <si>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</si>
  <si>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</si>
  <si>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</si>
  <si>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</si>
  <si>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</si>
  <si>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</si>
  <si>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</si>
  <si>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</si>
  <si>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</si>
  <si>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</si>
  <si>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</si>
  <si>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</si>
  <si>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</si>
  <si>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</si>
  <si>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</si>
  <si>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</si>
  <si>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</si>
  <si>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</si>
  <si>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</si>
  <si>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</si>
  <si>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</si>
  <si>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</si>
  <si>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</si>
  <si>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</si>
  <si>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</si>
  <si>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</si>
  <si>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</si>
  <si>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</si>
  <si>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</si>
  <si>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</si>
  <si>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</si>
  <si>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</si>
  <si>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</si>
  <si>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</si>
  <si>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</si>
  <si>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</si>
  <si>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</si>
  <si>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</si>
  <si>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</si>
  <si>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</si>
  <si>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</si>
  <si>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</si>
  <si>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</si>
  <si>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</si>
  <si>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</si>
  <si>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</si>
  <si>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</si>
  <si>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</si>
  <si>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</si>
  <si>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</si>
  <si>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</si>
  <si>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</si>
  <si>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</si>
  <si>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</si>
  <si>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</si>
  <si>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</si>
  <si>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</si>
  <si>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</si>
  <si>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</si>
  <si>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</si>
  <si>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</si>
  <si>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</si>
  <si>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</si>
  <si>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</si>
  <si>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</si>
  <si>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</si>
  <si>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</si>
  <si>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</si>
  <si>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</si>
  <si>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</si>
  <si>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</si>
  <si>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</si>
  <si>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</si>
  <si>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</si>
  <si>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</si>
  <si>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</si>
  <si>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</si>
  <si>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</si>
  <si>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</si>
  <si>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</si>
  <si>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</si>
  <si>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</si>
  <si>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</si>
  <si>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</si>
  <si>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</si>
  <si>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</si>
  <si>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</si>
  <si>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</si>
  <si>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</si>
  <si>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</si>
  <si>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</si>
  <si>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</si>
  <si>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</si>
  <si>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</si>
  <si>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</si>
  <si>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</si>
  <si>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</si>
  <si>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</si>
  <si>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</si>
  <si>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</si>
  <si>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</si>
  <si>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</si>
  <si>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</si>
  <si>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</si>
  <si>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</si>
  <si>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</si>
  <si>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</si>
  <si>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</si>
  <si>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</si>
  <si>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</si>
  <si>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</si>
  <si>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</si>
  <si>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</si>
  <si>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</si>
  <si>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</si>
  <si>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</si>
  <si>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</si>
  <si>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</si>
  <si>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</si>
  <si>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</si>
  <si>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</si>
  <si>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</si>
  <si>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</si>
  <si>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</si>
  <si>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</si>
  <si>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</si>
  <si>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</si>
  <si>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</si>
  <si>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</si>
  <si>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</si>
  <si>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</si>
  <si>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</si>
  <si>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</si>
  <si>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</si>
  <si>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</si>
  <si>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</si>
  <si>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</si>
  <si>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</si>
  <si>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</si>
  <si>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</si>
  <si>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</si>
  <si>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</si>
  <si>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</si>
  <si>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</si>
  <si>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</si>
  <si>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</si>
  <si>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</si>
  <si>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</si>
  <si>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</si>
  <si>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</si>
  <si>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</si>
  <si>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</si>
  <si>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</si>
  <si>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</si>
  <si>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</si>
  <si>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</si>
  <si>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</si>
  <si>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</si>
  <si>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</si>
  <si>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</si>
  <si>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</si>
  <si>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</si>
  <si>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</si>
  <si>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</si>
  <si>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</si>
  <si>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</si>
  <si>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</si>
  <si>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</si>
  <si>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</si>
  <si>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</si>
  <si>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</si>
  <si>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</si>
  <si>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</si>
  <si>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</si>
  <si>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</si>
  <si>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</si>
  <si>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</si>
  <si>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</si>
  <si>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</si>
  <si>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</si>
  <si>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</si>
  <si>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</si>
  <si>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</si>
  <si>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</si>
  <si>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</si>
  <si>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</si>
  <si>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</si>
  <si>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</si>
  <si>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</si>
  <si>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</si>
  <si>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</si>
  <si>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</si>
  <si>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</si>
  <si>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</si>
  <si>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</si>
  <si>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</si>
  <si>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</si>
  <si>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</si>
  <si>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</si>
  <si>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</si>
  <si>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</si>
  <si>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</si>
  <si>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</si>
  <si>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</si>
  <si>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</si>
  <si>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</si>
  <si>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</si>
  <si>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</si>
  <si>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</si>
  <si>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</si>
  <si>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</si>
  <si>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</si>
  <si>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</si>
  <si>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</si>
  <si>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</si>
  <si>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</si>
  <si>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</si>
  <si>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</si>
  <si>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</si>
  <si>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</si>
  <si>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</si>
  <si>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</si>
  <si>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</si>
  <si>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</si>
  <si>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</si>
  <si>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</si>
  <si>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</si>
  <si>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</si>
  <si>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</si>
  <si>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</si>
  <si>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</si>
  <si>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</si>
  <si>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</si>
  <si>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</si>
  <si>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</si>
  <si>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</si>
  <si>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</si>
  <si>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</si>
  <si>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</si>
  <si>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</si>
  <si>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</si>
  <si>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</si>
  <si>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</si>
  <si>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</si>
  <si>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</si>
  <si>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</si>
  <si>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</si>
  <si>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</si>
  <si>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</si>
  <si>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</si>
  <si>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</si>
  <si>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</si>
  <si>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</si>
  <si>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</si>
  <si>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</si>
  <si>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</si>
  <si>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</si>
  <si>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</si>
  <si>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</si>
  <si>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</si>
  <si>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</si>
  <si>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</si>
  <si>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</si>
  <si>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</si>
  <si>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</si>
  <si>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</si>
  <si>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</si>
  <si>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</si>
  <si>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</si>
  <si>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</si>
  <si>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</si>
  <si>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</si>
  <si>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</si>
  <si>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</si>
  <si>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</si>
  <si>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</si>
  <si>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</si>
  <si>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</si>
  <si>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</si>
  <si>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</si>
  <si>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</si>
  <si>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</si>
  <si>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</si>
  <si>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</si>
  <si>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</si>
  <si>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</si>
  <si>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</si>
  <si>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</si>
  <si>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</si>
  <si>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</si>
  <si>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</si>
  <si>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</si>
  <si>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</si>
  <si>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</si>
  <si>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</si>
  <si>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</si>
  <si>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</si>
  <si>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</si>
  <si>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</si>
  <si>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</si>
  <si>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</si>
  <si>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</si>
  <si>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</si>
  <si>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</si>
  <si>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</si>
  <si>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</si>
  <si>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</si>
  <si>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</si>
  <si>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</si>
  <si>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</si>
  <si>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</si>
  <si>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</si>
  <si>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</si>
  <si>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</si>
  <si>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</si>
  <si>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</si>
  <si>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</si>
  <si>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</si>
  <si>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</si>
  <si>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</si>
  <si>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</si>
  <si>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</si>
  <si>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</si>
  <si>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</si>
  <si>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</si>
  <si>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</si>
  <si>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</si>
  <si>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</si>
  <si>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</si>
  <si>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</si>
  <si>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</si>
  <si>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</si>
  <si>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</si>
  <si>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</si>
  <si>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</si>
  <si>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</si>
  <si>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</si>
  <si>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</si>
  <si>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</si>
  <si>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</si>
  <si>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</si>
  <si>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</si>
  <si>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</si>
  <si>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</si>
  <si>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</si>
  <si>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</si>
  <si>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</si>
  <si>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</si>
  <si>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</si>
  <si>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</si>
  <si>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</si>
  <si>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</si>
  <si>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</si>
  <si>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</si>
  <si>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</si>
  <si>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</si>
  <si>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</si>
  <si>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</si>
  <si>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</si>
  <si>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</si>
  <si>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</si>
  <si>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</si>
  <si>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</si>
  <si>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</si>
  <si>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</si>
  <si>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</si>
  <si>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</si>
  <si>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</si>
  <si>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</si>
  <si>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</si>
  <si>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</si>
  <si>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</si>
  <si>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</si>
  <si>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</si>
  <si>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</si>
  <si>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</si>
  <si>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</si>
  <si>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</si>
  <si>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</si>
  <si>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</si>
  <si>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</si>
  <si>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</si>
  <si>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</si>
  <si>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</si>
  <si>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</si>
  <si>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</si>
  <si>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</si>
  <si>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</si>
  <si>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</si>
  <si>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</si>
  <si>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</si>
  <si>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</si>
  <si>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</si>
  <si>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</si>
  <si>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</si>
  <si>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</si>
  <si>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</si>
  <si>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</si>
  <si>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</si>
  <si>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</si>
  <si>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</si>
  <si>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</si>
  <si>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</si>
  <si>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</si>
  <si>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</si>
  <si>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</si>
  <si>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</si>
  <si>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</si>
  <si>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</si>
  <si>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</si>
  <si>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</si>
  <si>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</si>
  <si>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</si>
  <si>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</si>
  <si>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</si>
  <si>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</si>
  <si>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</si>
  <si>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</si>
  <si>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</si>
  <si>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</si>
  <si>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</si>
  <si>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</si>
  <si>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</si>
  <si>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</si>
  <si>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</si>
  <si>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</si>
  <si>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</si>
  <si>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</si>
  <si>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</si>
  <si>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</si>
  <si>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</si>
  <si>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</si>
  <si>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</si>
  <si>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</si>
  <si>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</si>
  <si>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</si>
  <si>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</si>
  <si>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</si>
  <si>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</si>
  <si>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</si>
  <si>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</si>
  <si>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</si>
  <si>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</si>
  <si>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</si>
  <si>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</si>
  <si>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</si>
  <si>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</si>
  <si>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</si>
  <si>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</si>
  <si>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</si>
  <si>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</si>
  <si>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</si>
  <si>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</si>
  <si>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</si>
  <si>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</si>
  <si>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</si>
  <si>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</si>
  <si>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</si>
  <si>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</si>
  <si>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</si>
  <si>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</si>
  <si>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</si>
  <si>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</si>
  <si>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</si>
  <si>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</si>
  <si>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</si>
  <si>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</si>
  <si>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</si>
  <si>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</si>
  <si>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</si>
  <si>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</si>
  <si>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</si>
  <si>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</si>
  <si>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</si>
  <si>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</si>
  <si>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</si>
  <si>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</si>
  <si>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</si>
  <si>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</si>
  <si>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</si>
  <si>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</si>
  <si>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</si>
  <si>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</si>
  <si>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</si>
  <si>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</si>
  <si>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</si>
  <si>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</si>
  <si>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</si>
  <si>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</si>
  <si>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</si>
  <si>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</si>
  <si>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</si>
  <si>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</si>
  <si>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</si>
  <si>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</si>
  <si>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</si>
  <si>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</si>
  <si>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</si>
  <si>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</si>
  <si>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</si>
  <si>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</si>
  <si>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</si>
  <si>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</si>
  <si>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</si>
  <si>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</si>
  <si>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</si>
  <si>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</si>
  <si>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</si>
  <si>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</si>
  <si>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</si>
  <si>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</si>
  <si>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</si>
  <si>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</si>
  <si>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</si>
  <si>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</si>
  <si>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</si>
  <si>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</si>
  <si>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</si>
  <si>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</si>
  <si>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</si>
  <si>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</si>
  <si>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</si>
  <si>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</si>
  <si>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</si>
  <si>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</si>
  <si>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</si>
  <si>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</si>
  <si>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</si>
  <si>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</si>
  <si>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</si>
  <si>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</si>
  <si>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</si>
  <si>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</si>
  <si>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</si>
  <si>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</si>
  <si>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</si>
  <si>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</si>
  <si>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</si>
  <si>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</si>
  <si>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</si>
  <si>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</si>
  <si>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</si>
  <si>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</si>
  <si>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</si>
  <si>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</si>
  <si>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</si>
  <si>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</si>
  <si>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</si>
  <si>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</si>
  <si>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</si>
  <si>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</si>
  <si>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</si>
  <si>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</si>
  <si>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</si>
  <si>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</si>
  <si>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</si>
  <si>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</si>
  <si>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</si>
  <si>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</si>
  <si>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</si>
  <si>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</si>
  <si>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</si>
  <si>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</si>
  <si>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</si>
  <si>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</si>
  <si>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</si>
  <si>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</si>
  <si>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</si>
  <si>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</si>
  <si>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</si>
  <si>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</si>
  <si>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</si>
  <si>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</si>
  <si>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</si>
  <si>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</si>
  <si>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</si>
  <si>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</si>
  <si>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</si>
  <si>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</si>
  <si>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</si>
  <si>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</si>
  <si>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</si>
  <si>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</si>
  <si>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</si>
  <si>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</si>
  <si>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</si>
  <si>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</si>
  <si>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</si>
  <si>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</si>
  <si>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</si>
  <si>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</si>
  <si>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</si>
  <si>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</si>
  <si>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</si>
  <si>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</si>
  <si>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</si>
  <si>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</si>
  <si>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</si>
  <si>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</si>
  <si>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</si>
  <si>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</si>
  <si>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</si>
  <si>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</si>
  <si>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</si>
  <si>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</si>
  <si>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</si>
  <si>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</si>
  <si>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</si>
  <si>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</si>
  <si>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</si>
  <si>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</si>
  <si>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</si>
  <si>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</si>
  <si>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</si>
  <si>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</si>
  <si>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</si>
  <si>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</si>
  <si>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</si>
  <si>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</si>
  <si>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</si>
  <si>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</si>
  <si>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</si>
  <si>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</si>
  <si>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</si>
  <si>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</si>
  <si>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</si>
  <si>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</si>
  <si>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</si>
  <si>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</si>
  <si>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</si>
  <si>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</si>
  <si>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</si>
  <si>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</si>
  <si>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</si>
  <si>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</si>
  <si>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</si>
  <si>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</si>
  <si>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</si>
  <si>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</si>
  <si>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</si>
  <si>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</si>
  <si>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</si>
  <si>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</si>
  <si>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</si>
  <si>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</si>
  <si>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</si>
  <si>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</si>
  <si>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</si>
  <si>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</si>
  <si>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</si>
  <si>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</si>
  <si>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</si>
  <si>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</si>
  <si>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</si>
  <si>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</si>
  <si>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</si>
  <si>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</si>
  <si>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</si>
  <si>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</si>
  <si>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</si>
  <si>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</si>
  <si>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</si>
  <si>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</si>
  <si>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</si>
  <si>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</si>
  <si>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</si>
  <si>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</si>
  <si>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</si>
  <si>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</si>
  <si>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</si>
  <si>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</si>
  <si>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</si>
  <si>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</si>
  <si>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</si>
  <si>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</si>
  <si>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</si>
  <si>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</si>
  <si>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</si>
  <si>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</si>
  <si>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</si>
  <si>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</si>
  <si>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</si>
  <si>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</si>
  <si>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</si>
  <si>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</si>
  <si>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</si>
  <si>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</si>
  <si>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</si>
  <si>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</si>
  <si>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</si>
  <si>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</si>
  <si>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</si>
  <si>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</si>
  <si>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</si>
  <si>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</si>
  <si>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</si>
  <si>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</si>
  <si>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</si>
  <si>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</si>
  <si>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</si>
  <si>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</si>
  <si>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</si>
  <si>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</si>
  <si>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</si>
  <si>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</si>
  <si>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</si>
  <si>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</si>
  <si>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</si>
  <si>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</si>
  <si>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</si>
  <si>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</si>
  <si>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</si>
  <si>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</si>
  <si>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</si>
  <si>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</si>
  <si>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</si>
  <si>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</si>
  <si>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</si>
  <si>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</si>
  <si>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</si>
  <si>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</si>
  <si>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</si>
  <si>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</si>
  <si>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</si>
  <si>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</si>
  <si>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</si>
  <si>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</si>
  <si>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</si>
  <si>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</si>
  <si>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</si>
  <si>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</si>
  <si>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</si>
  <si>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</si>
  <si>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</si>
  <si>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</si>
  <si>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</si>
  <si>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</si>
  <si>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</si>
  <si>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</si>
  <si>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</si>
  <si>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</si>
  <si>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</si>
  <si>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</si>
  <si>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</si>
  <si>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</si>
  <si>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</si>
  <si>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</si>
  <si>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</si>
  <si>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</si>
  <si>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</si>
  <si>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</si>
  <si>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</si>
  <si>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</si>
  <si>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</si>
  <si>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</si>
  <si>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</si>
  <si>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</si>
  <si>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</si>
  <si>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</si>
  <si>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</si>
  <si>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</si>
  <si>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</si>
  <si>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</si>
  <si>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</si>
  <si>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</si>
  <si>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</si>
  <si>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</si>
  <si>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</si>
  <si>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</si>
  <si>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</si>
  <si>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</si>
  <si>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</si>
  <si>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</si>
  <si>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</si>
  <si>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</si>
  <si>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</si>
  <si>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</si>
  <si>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</si>
  <si>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</si>
  <si>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</si>
  <si>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</si>
  <si>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</si>
  <si>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</si>
  <si>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</si>
  <si>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</si>
  <si>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</si>
  <si>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</si>
  <si>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</si>
  <si>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</si>
  <si>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</si>
  <si>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</si>
  <si>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</si>
  <si>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</si>
  <si>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</si>
  <si>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</si>
  <si>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</si>
  <si>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</si>
  <si>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</si>
  <si>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</si>
  <si>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</si>
  <si>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</si>
  <si>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</si>
  <si>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</si>
  <si>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</si>
  <si>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</si>
  <si>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</si>
  <si>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</si>
  <si>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</si>
  <si>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</si>
  <si>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</si>
  <si>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</si>
  <si>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</si>
  <si>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</si>
  <si>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</si>
  <si>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</si>
  <si>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</si>
  <si>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</si>
  <si>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</si>
  <si>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</si>
  <si>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</si>
  <si>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</si>
  <si>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</si>
  <si>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</si>
  <si>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</si>
  <si>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</si>
  <si>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</si>
  <si>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</si>
  <si>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</si>
  <si>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</si>
  <si>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</si>
  <si>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</si>
  <si>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</si>
  <si>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</si>
  <si>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</si>
  <si>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</si>
  <si>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</si>
  <si>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</si>
  <si>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</si>
  <si>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</si>
  <si>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</si>
  <si>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</si>
  <si>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</si>
  <si>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</si>
  <si>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</si>
  <si>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</si>
  <si>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</si>
  <si>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</si>
  <si>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</si>
  <si>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</si>
  <si>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</si>
  <si>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</si>
  <si>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</si>
  <si>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</si>
  <si>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</si>
  <si>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</si>
  <si>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</si>
  <si>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</si>
  <si>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</si>
  <si>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</si>
  <si>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</si>
  <si>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</si>
  <si>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</si>
  <si>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</si>
  <si>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</si>
  <si>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</si>
  <si>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</si>
  <si>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</si>
  <si>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</si>
  <si>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</si>
  <si>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</si>
  <si>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</si>
  <si>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</si>
  <si>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</si>
  <si>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</si>
  <si>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</si>
  <si>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</si>
  <si>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</si>
  <si>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</si>
  <si>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</si>
  <si>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</si>
  <si>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</si>
  <si>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</si>
  <si>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</si>
  <si>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</si>
  <si>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</si>
  <si>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</si>
  <si>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</si>
  <si>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</si>
  <si>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</si>
  <si>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</si>
  <si>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</si>
  <si>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</si>
  <si>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</si>
  <si>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</si>
  <si>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</si>
  <si>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</si>
  <si>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</si>
  <si>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</si>
  <si>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</si>
  <si>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</si>
  <si>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</si>
  <si>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</si>
  <si>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</si>
  <si>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</si>
  <si>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</si>
  <si>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</si>
  <si>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</si>
  <si>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</si>
  <si>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</si>
  <si>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</si>
  <si>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</si>
  <si>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</si>
  <si>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</si>
  <si>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</si>
  <si>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</si>
  <si>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</si>
  <si>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</si>
  <si>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</si>
  <si>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</si>
  <si>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</si>
  <si>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</si>
  <si>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</si>
  <si>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</si>
  <si>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</si>
  <si>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</si>
  <si>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</si>
  <si>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</si>
  <si>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</si>
  <si>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</si>
  <si>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</si>
  <si>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</si>
  <si>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</si>
  <si>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</si>
  <si>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</si>
  <si>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</si>
  <si>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</si>
  <si>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</si>
  <si>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</si>
  <si>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</si>
  <si>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</si>
  <si>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</si>
  <si>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</si>
  <si>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</si>
  <si>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</si>
  <si>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</si>
  <si>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</si>
  <si>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</si>
  <si>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</si>
  <si>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</si>
  <si>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</si>
  <si>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</si>
  <si>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</si>
  <si>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</si>
  <si>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</si>
  <si>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</si>
  <si>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</si>
  <si>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</si>
  <si>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</si>
  <si>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</si>
  <si>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</si>
  <si>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</si>
  <si>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</si>
  <si>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</si>
  <si>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</si>
  <si>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</si>
  <si>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</si>
  <si>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</si>
  <si>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</si>
  <si>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</si>
  <si>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</si>
  <si>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</si>
  <si>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</si>
  <si>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</si>
  <si>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</si>
  <si>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</si>
  <si>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</si>
  <si>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</si>
  <si>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</si>
  <si>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</si>
  <si>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</si>
  <si>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</si>
  <si>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</si>
  <si>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</si>
  <si>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</si>
  <si>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</si>
  <si>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</si>
  <si>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</si>
  <si>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</si>
  <si>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</si>
  <si>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</si>
  <si>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</si>
  <si>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</si>
  <si>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</si>
  <si>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</si>
  <si>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</si>
  <si>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</si>
  <si>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</si>
  <si>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</si>
  <si>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</si>
  <si>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</si>
  <si>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</si>
  <si>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</si>
  <si>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</si>
  <si>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</si>
  <si>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</si>
  <si>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</si>
  <si>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</si>
  <si>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</si>
  <si>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</si>
  <si>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</si>
  <si>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</si>
  <si>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</si>
  <si>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</si>
  <si>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</si>
  <si>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</si>
  <si>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</si>
  <si>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</si>
  <si>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</si>
  <si>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</si>
  <si>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</si>
  <si>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</si>
  <si>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</si>
  <si>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</si>
  <si>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</si>
  <si>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</si>
  <si>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</si>
  <si>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</si>
  <si>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</si>
  <si>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</si>
  <si>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</si>
  <si>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</si>
  <si>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</si>
  <si>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</si>
  <si>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</si>
  <si>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</si>
  <si>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</si>
  <si>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</si>
  <si>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</si>
  <si>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</si>
  <si>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</si>
  <si>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</si>
  <si>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</si>
  <si>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</si>
  <si>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</si>
  <si>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</si>
  <si>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</si>
  <si>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</si>
  <si>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</si>
  <si>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</si>
  <si>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</si>
  <si>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</si>
  <si>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</si>
  <si>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</si>
  <si>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</si>
  <si>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</si>
  <si>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</si>
  <si>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</si>
  <si>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</si>
  <si>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</si>
  <si>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</si>
  <si>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</si>
  <si>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</si>
  <si>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</si>
  <si>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</si>
  <si>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</si>
  <si>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</si>
  <si>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</si>
  <si>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</si>
  <si>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</si>
  <si>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</si>
  <si>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</si>
  <si>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</si>
  <si>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</si>
  <si>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</si>
  <si>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</si>
  <si>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</si>
  <si>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</si>
  <si>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</si>
  <si>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</si>
  <si>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</si>
  <si>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</si>
  <si>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</si>
  <si>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</si>
  <si>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</si>
  <si>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</si>
  <si>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</si>
  <si>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</si>
  <si>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</si>
  <si>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</si>
  <si>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</si>
  <si>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</si>
  <si>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</si>
  <si>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</si>
  <si>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</si>
  <si>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</si>
  <si>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</si>
  <si>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</si>
  <si>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</si>
  <si>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</si>
  <si>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</si>
  <si>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</si>
  <si>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</si>
  <si>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</si>
  <si>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</si>
  <si>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</si>
  <si>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</si>
  <si>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</si>
  <si>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</si>
  <si>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</si>
  <si>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</si>
  <si>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</si>
  <si>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</si>
  <si>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</si>
  <si>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</si>
  <si>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</si>
  <si>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</si>
  <si>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</si>
  <si>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</si>
  <si>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</si>
  <si>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</si>
  <si>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</si>
  <si>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</si>
  <si>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</si>
  <si>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</si>
  <si>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</si>
  <si>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</si>
  <si>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</si>
  <si>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</si>
  <si>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</si>
  <si>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</si>
  <si>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</si>
  <si>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</si>
  <si>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</si>
  <si>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</si>
  <si>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</si>
  <si>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</si>
  <si>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</si>
  <si>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</si>
  <si>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</si>
  <si>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</si>
  <si>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</si>
  <si>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</si>
  <si>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</si>
  <si>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</si>
  <si>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</si>
  <si>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</si>
  <si>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</si>
  <si>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</si>
  <si>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</si>
  <si>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</si>
  <si>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</si>
  <si>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</si>
  <si>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</si>
  <si>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</si>
  <si>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</si>
  <si>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</si>
  <si>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</si>
  <si>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</si>
  <si>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</si>
  <si>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</si>
  <si>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</si>
  <si>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</si>
  <si>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</si>
  <si>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</si>
  <si>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</si>
  <si>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</si>
  <si>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</si>
  <si>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</si>
  <si>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</si>
  <si>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</si>
  <si>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</si>
  <si>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</si>
  <si>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</si>
  <si>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</si>
  <si>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</si>
  <si>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</si>
  <si>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</si>
  <si>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</si>
  <si>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</si>
  <si>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</si>
  <si>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</si>
  <si>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</si>
  <si>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</si>
  <si>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</si>
  <si>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</si>
  <si>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</si>
  <si>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</si>
  <si>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</si>
  <si>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</si>
  <si>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</si>
  <si>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</si>
  <si>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</si>
  <si>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</si>
  <si>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</si>
  <si>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</si>
  <si>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</si>
  <si>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</si>
  <si>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</si>
  <si>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</si>
  <si>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</si>
  <si>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</si>
  <si>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</si>
  <si>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</si>
  <si>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</si>
  <si>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</si>
  <si>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</si>
  <si>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</si>
  <si>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</si>
  <si>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</si>
  <si>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</si>
  <si>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</si>
  <si>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</si>
  <si>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</si>
  <si>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</si>
  <si>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</si>
  <si>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</si>
  <si>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</si>
  <si>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</si>
  <si>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</si>
  <si>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</si>
  <si>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</si>
  <si>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</si>
  <si>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</si>
  <si>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</si>
  <si>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</si>
  <si>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</si>
  <si>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</si>
  <si>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</si>
  <si>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</si>
  <si>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</si>
  <si>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</si>
  <si>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</si>
  <si>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</si>
  <si>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</si>
  <si>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</si>
  <si>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</si>
  <si>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</si>
  <si>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</si>
  <si>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</si>
  <si>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</si>
  <si>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</si>
  <si>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</si>
  <si>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</si>
  <si>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</si>
  <si>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</si>
  <si>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</si>
  <si>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</si>
  <si>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</si>
  <si>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</si>
  <si>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</si>
  <si>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</si>
  <si>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</si>
  <si>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</si>
  <si>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</si>
  <si>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</si>
  <si>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</si>
  <si>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</si>
  <si>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</si>
  <si>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</si>
  <si>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</si>
  <si>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</si>
  <si>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</si>
  <si>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</si>
  <si>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</si>
  <si>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</si>
  <si>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</si>
  <si>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</si>
  <si>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</si>
  <si>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</si>
  <si>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</si>
  <si>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</si>
  <si>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</si>
  <si>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</si>
  <si>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</si>
  <si>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</si>
  <si>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</si>
  <si>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</si>
  <si>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</si>
  <si>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</si>
  <si>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</si>
  <si>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</si>
  <si>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</si>
  <si>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</si>
  <si>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</si>
  <si>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</si>
  <si>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</si>
  <si>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</si>
  <si>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</si>
  <si>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</si>
  <si>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</si>
  <si>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</si>
  <si>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</si>
  <si>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</si>
  <si>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</si>
  <si>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</si>
  <si>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</si>
  <si>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</si>
  <si>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</si>
  <si>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</si>
  <si>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</si>
  <si>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</si>
  <si>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</si>
  <si>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</si>
  <si>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</si>
  <si>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</si>
  <si>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</si>
  <si>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</si>
  <si>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</si>
  <si>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</si>
  <si>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</si>
  <si>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</si>
  <si>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</si>
  <si>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</si>
  <si>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</si>
  <si>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</si>
  <si>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</si>
  <si>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</si>
  <si>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</si>
  <si>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</si>
  <si>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</si>
  <si>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</si>
  <si>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</si>
  <si>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</si>
  <si>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</si>
  <si>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</si>
  <si>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</si>
  <si>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</si>
  <si>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</si>
  <si>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</si>
  <si>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</si>
  <si>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</si>
  <si>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</si>
  <si>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</si>
  <si>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</si>
  <si>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</si>
  <si>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</si>
  <si>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</si>
  <si>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</si>
  <si>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</si>
  <si>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</si>
  <si>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</si>
  <si>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</si>
  <si>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</si>
  <si>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</si>
  <si>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</si>
  <si>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</si>
  <si>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</si>
  <si>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</si>
  <si>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</si>
  <si>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</si>
  <si>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</si>
  <si>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</si>
  <si>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</si>
  <si>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</si>
  <si>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</si>
  <si>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</si>
  <si>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</si>
  <si>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</si>
  <si>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</si>
  <si>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</si>
  <si>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</si>
  <si>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</si>
  <si>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</si>
  <si>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</si>
  <si>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</si>
  <si>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</si>
  <si>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</si>
  <si>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</si>
  <si>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</si>
  <si>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</si>
  <si>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</si>
  <si>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</si>
  <si>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</si>
  <si>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</si>
  <si>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</si>
  <si>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</si>
  <si>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</si>
  <si>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</si>
  <si>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</si>
  <si>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</si>
  <si>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</si>
  <si>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</si>
  <si>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</si>
  <si>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</si>
  <si>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</si>
  <si>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</si>
  <si>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</si>
  <si>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</si>
  <si>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</si>
  <si>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</si>
  <si>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</si>
  <si>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</si>
  <si>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</si>
  <si>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</si>
  <si>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</si>
  <si>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</si>
  <si>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</si>
  <si>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</si>
  <si>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</si>
  <si>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</si>
  <si>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</si>
  <si>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</si>
  <si>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</si>
  <si>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</si>
  <si>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</si>
  <si>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</si>
  <si>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</si>
  <si>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</si>
  <si>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</si>
  <si>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</si>
  <si>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</si>
  <si>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</si>
  <si>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</si>
  <si>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</si>
  <si>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</si>
  <si>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</si>
  <si>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</si>
  <si>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С.С. Слободянюк</t>
  </si>
  <si>
    <t>В.В. Панкеєва</t>
  </si>
  <si>
    <t>13 липня 2016 року</t>
  </si>
  <si>
    <t>перше півріччя 2016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</si>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</sst>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23</v>
      </c>
      <c r="F31" s="26">
        <f>SUM(F32:F95)</f>
        <v>8</v>
      </c>
      <c r="G31" s="26">
        <f>SUM(G32:G95)</f>
        <v>0</v>
      </c>
      <c r="H31" s="26">
        <f>SUM(H32:H95)</f>
        <v>0</v>
      </c>
      <c r="I31" s="26">
        <f>SUM(I32:I95)</f>
        <v>15</v>
      </c>
      <c r="J31" s="26">
        <f>SUM(J32:J95)</f>
        <v>0</v>
      </c>
      <c r="K31" s="26">
        <f>SUM(K32:K95)</f>
        <v>1</v>
      </c>
      <c r="L31" s="26">
        <f>SUM(L32:L95)</f>
        <v>1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13</v>
      </c>
      <c r="S31" s="26">
        <f>SUM(S32:S95)</f>
        <v>0</v>
      </c>
      <c r="T31" s="26">
        <f>SUM(T32:T95)</f>
        <v>2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1</v>
      </c>
      <c r="Z31" s="26">
        <f>SUM(Z32:Z95)</f>
        <v>1</v>
      </c>
      <c r="AA31" s="26">
        <f>SUM(AA32:AA95)</f>
        <v>0</v>
      </c>
      <c r="AB31" s="26">
        <f>SUM(AB32:AB95)</f>
        <v>1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2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2</v>
      </c>
      <c r="AL31" s="26">
        <f>SUM(AL32:AL95)</f>
        <v>1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1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1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>
        <v>1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>
        <v>1</v>
      </c>
      <c r="F45" s="29">
        <v>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v>1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9</v>
      </c>
      <c r="F48" s="29">
        <v>1</v>
      </c>
      <c r="G48" s="29"/>
      <c r="H48" s="29"/>
      <c r="I48" s="29">
        <v>8</v>
      </c>
      <c r="J48" s="29"/>
      <c r="K48" s="29"/>
      <c r="L48" s="29"/>
      <c r="M48" s="29"/>
      <c r="N48" s="29"/>
      <c r="O48" s="29"/>
      <c r="P48" s="29"/>
      <c r="Q48" s="29"/>
      <c r="R48" s="29">
        <v>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7</v>
      </c>
      <c r="F49" s="29">
        <v>1</v>
      </c>
      <c r="G49" s="29"/>
      <c r="H49" s="29"/>
      <c r="I49" s="29">
        <v>6</v>
      </c>
      <c r="J49" s="29"/>
      <c r="K49" s="29">
        <v>1</v>
      </c>
      <c r="L49" s="29">
        <v>1</v>
      </c>
      <c r="M49" s="29"/>
      <c r="N49" s="29"/>
      <c r="O49" s="29"/>
      <c r="P49" s="29"/>
      <c r="Q49" s="29"/>
      <c r="R49" s="29">
        <v>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/>
      <c r="G71" s="29"/>
      <c r="H71" s="29"/>
      <c r="I71" s="29">
        <v>1</v>
      </c>
      <c r="J71" s="29"/>
      <c r="K71" s="29"/>
      <c r="L71" s="29"/>
      <c r="M71" s="29"/>
      <c r="N71" s="29"/>
      <c r="O71" s="29"/>
      <c r="P71" s="29"/>
      <c r="Q71" s="29"/>
      <c r="R71" s="29">
        <v>1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1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2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2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3</v>
      </c>
      <c r="F165" s="29">
        <v>1</v>
      </c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68</v>
      </c>
      <c r="F202" s="26">
        <f>SUM(F203:F247)</f>
        <v>65</v>
      </c>
      <c r="G202" s="26">
        <f>SUM(G203:G247)</f>
        <v>0</v>
      </c>
      <c r="H202" s="26">
        <f>SUM(H203:H247)</f>
        <v>0</v>
      </c>
      <c r="I202" s="26">
        <f>SUM(I203:I247)</f>
        <v>3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1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1</v>
      </c>
      <c r="R202" s="26">
        <f>SUM(R203:R247)</f>
        <v>1</v>
      </c>
      <c r="S202" s="26">
        <f>SUM(S203:S247)</f>
        <v>0</v>
      </c>
      <c r="T202" s="26">
        <f>SUM(T203:T247)</f>
        <v>21</v>
      </c>
      <c r="U202" s="26">
        <f>SUM(U203:U247)</f>
        <v>0</v>
      </c>
      <c r="V202" s="26">
        <f>SUM(V203:V247)</f>
        <v>4</v>
      </c>
      <c r="W202" s="26">
        <f>SUM(W203:W247)</f>
        <v>5</v>
      </c>
      <c r="X202" s="26">
        <f>SUM(X203:X247)</f>
        <v>12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2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4</v>
      </c>
      <c r="AH202" s="26">
        <f>SUM(AH203:AH247)</f>
        <v>9</v>
      </c>
      <c r="AI202" s="26">
        <f>SUM(AI203:AI247)</f>
        <v>0</v>
      </c>
      <c r="AJ202" s="26">
        <f>SUM(AJ203:AJ247)</f>
        <v>0</v>
      </c>
      <c r="AK202" s="26">
        <f>SUM(AK203:AK247)</f>
        <v>28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15</v>
      </c>
      <c r="AS202" s="26">
        <f>SUM(AS203:AS247)</f>
        <v>5</v>
      </c>
      <c r="AT202" s="26">
        <f>SUM(AT203:AT247)</f>
        <v>0</v>
      </c>
      <c r="AU202" s="26">
        <f>SUM(AU203:AU247)</f>
        <v>4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4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3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15</v>
      </c>
      <c r="F203" s="29">
        <v>15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7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/>
      <c r="AX203" s="29"/>
      <c r="AY203" s="29">
        <v>1</v>
      </c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21</v>
      </c>
      <c r="F204" s="29">
        <v>20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/>
      <c r="S204" s="29"/>
      <c r="T204" s="29">
        <v>8</v>
      </c>
      <c r="U204" s="29"/>
      <c r="V204" s="29">
        <v>3</v>
      </c>
      <c r="W204" s="29">
        <v>3</v>
      </c>
      <c r="X204" s="29">
        <v>2</v>
      </c>
      <c r="Y204" s="29"/>
      <c r="Z204" s="29"/>
      <c r="AA204" s="29"/>
      <c r="AB204" s="29">
        <v>2</v>
      </c>
      <c r="AC204" s="29"/>
      <c r="AD204" s="29">
        <v>1</v>
      </c>
      <c r="AE204" s="29"/>
      <c r="AF204" s="29"/>
      <c r="AG204" s="29"/>
      <c r="AH204" s="29">
        <v>1</v>
      </c>
      <c r="AI204" s="29"/>
      <c r="AJ204" s="29"/>
      <c r="AK204" s="29">
        <v>8</v>
      </c>
      <c r="AL204" s="29"/>
      <c r="AM204" s="29"/>
      <c r="AN204" s="29"/>
      <c r="AO204" s="29"/>
      <c r="AP204" s="29"/>
      <c r="AQ204" s="29"/>
      <c r="AR204" s="29">
        <v>6</v>
      </c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21</v>
      </c>
      <c r="F205" s="29">
        <v>21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/>
      <c r="V205" s="29"/>
      <c r="W205" s="29">
        <v>2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13</v>
      </c>
      <c r="AL205" s="29"/>
      <c r="AM205" s="29"/>
      <c r="AN205" s="29"/>
      <c r="AO205" s="29"/>
      <c r="AP205" s="29"/>
      <c r="AQ205" s="29"/>
      <c r="AR205" s="29">
        <v>4</v>
      </c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3</v>
      </c>
      <c r="AS209" s="29">
        <v>1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/>
      <c r="M223" s="29">
        <v>1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>
        <v>1</v>
      </c>
      <c r="F243" s="29"/>
      <c r="G243" s="29"/>
      <c r="H243" s="29"/>
      <c r="I243" s="29">
        <v>1</v>
      </c>
      <c r="J243" s="29"/>
      <c r="K243" s="29"/>
      <c r="L243" s="29"/>
      <c r="M243" s="29"/>
      <c r="N243" s="29"/>
      <c r="O243" s="29"/>
      <c r="P243" s="29"/>
      <c r="Q243" s="29"/>
      <c r="R243" s="29">
        <v>1</v>
      </c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1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2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1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1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1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1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>SUM(F560:F622)</f>
        <v>6</v>
      </c>
      <c r="G558" s="26">
        <f>SUM(G560:G622)</f>
        <v>0</v>
      </c>
      <c r="H558" s="26">
        <f>SUM(H560:H622)</f>
        <v>1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6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1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>SUM(F560:F599)</f>
        <v>6</v>
      </c>
      <c r="G559" s="26">
        <f>SUM(G560:G599)</f>
        <v>0</v>
      </c>
      <c r="H559" s="26">
        <f>SUM(H560:H599)</f>
        <v>1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6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1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4</v>
      </c>
      <c r="G571" s="29"/>
      <c r="H571" s="29">
        <v>1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4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2</v>
      </c>
      <c r="F592" s="29">
        <v>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2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1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1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>
        <v>1</v>
      </c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1</v>
      </c>
      <c r="U774" s="26">
        <f>SUM(U775:U835)</f>
        <v>0</v>
      </c>
      <c r="V774" s="26">
        <f>SUM(V775:V835)</f>
        <v>1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2</v>
      </c>
      <c r="AT774" s="26">
        <f>SUM(AT775:AT835)</f>
        <v>0</v>
      </c>
      <c r="AU774" s="26">
        <f>SUM(AU775:AU835)</f>
        <v>2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1</v>
      </c>
      <c r="AZ774" s="26">
        <f>SUM(AZ775:AZ835)</f>
        <v>1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>
      <c r="A820" s="5">
        <v>807</v>
      </c>
      <c r="B820" s="10">
        <v>391</v>
      </c>
      <c r="C820" s="18" t="s">
        <v>1643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/>
      <c r="V820" s="29">
        <v>1</v>
      </c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1</v>
      </c>
      <c r="AT820" s="29"/>
      <c r="AU820" s="29">
        <v>1</v>
      </c>
      <c r="AV820" s="29"/>
      <c r="AW820" s="29"/>
      <c r="AX820" s="29"/>
      <c r="AY820" s="29"/>
      <c r="AZ820" s="29">
        <v>1</v>
      </c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/>
      <c r="AW825" s="29"/>
      <c r="AX825" s="29"/>
      <c r="AY825" s="29">
        <v>1</v>
      </c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4</v>
      </c>
      <c r="F836" s="26">
        <f>SUM(F837:F940)</f>
        <v>4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2</v>
      </c>
      <c r="AI836" s="26">
        <f>SUM(AI837:AI940)</f>
        <v>0</v>
      </c>
      <c r="AJ836" s="26">
        <f>SUM(AJ837:AJ940)</f>
        <v>0</v>
      </c>
      <c r="AK836" s="26">
        <f>SUM(AK837:AK940)</f>
        <v>2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2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4</v>
      </c>
      <c r="F859" s="29">
        <v>4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>
        <v>2</v>
      </c>
      <c r="AI859" s="29"/>
      <c r="AJ859" s="29"/>
      <c r="AK859" s="29">
        <v>2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2</v>
      </c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115</v>
      </c>
      <c r="F1580" s="69">
        <f>SUM(F14,F31,F96,F114,F128,F202,F248,F366,F407,F465,F476,F516,F558,F623,F644,F706,F719,F774,F836,F941,F967:F1579)</f>
        <v>93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21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1</v>
      </c>
      <c r="L1580" s="69">
        <f>SUM(L14,L31,L96,L114,L128,L202,L248,L366,L407,L465,L476,L516,L558,L623,L644,L706,L719,L774,L836,L941,L967:L1579)</f>
        <v>1</v>
      </c>
      <c r="M1580" s="69">
        <f>SUM(M14,M31,M96,M114,M128,M202,M248,M366,M407,M465,M476,M516,M558,M623,M644,M706,M719,M774,M836,M941,M967:M1579)</f>
        <v>2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1</v>
      </c>
      <c r="R1580" s="69">
        <f>SUM(R14,R31,R96,R114,R128,R202,R248,R366,R407,R465,R476,R516,R558,R623,R644,R706,R719,R774,R836,R941,R967:R1579)</f>
        <v>16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25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5</v>
      </c>
      <c r="W1580" s="69">
        <f>SUM(W14,W31,W96,W114,W128,W202,W248,W366,W407,W465,W476,W516,W558,W623,W644,W706,W719,W774,W836,W941,W967:W1579)</f>
        <v>5</v>
      </c>
      <c r="X1580" s="69">
        <f>SUM(X14,X31,X96,X114,X128,X202,X248,X366,X407,X465,X476,X516,X558,X623,X644,X706,X719,X774,X836,X941,X967:X1579)</f>
        <v>13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1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3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2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7</v>
      </c>
      <c r="AH1580" s="69">
        <f>SUM(AH14,AH31,AH96,AH114,AH128,AH202,AH248,AH366,AH407,AH465,AH476,AH516,AH558,AH623,AH644,AH706,AH719,AH774,AH836,AH941,AH967:AH1579)</f>
        <v>12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43</v>
      </c>
      <c r="AL1580" s="69">
        <f>SUM(AL14,AL31,AL96,AL114,AL128,AL202,AL248,AL366,AL407,AL465,AL476,AL516,AL558,AL623,AL644,AL706,AL719,AL774,AL836,AL941,AL967:AL1579)</f>
        <v>1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1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17</v>
      </c>
      <c r="AS1580" s="69">
        <f>SUM(AS14,AS31,AS96,AS114,AS128,AS202,AS248,AS366,AS407,AS465,AS476,AS516,AS558,AS623,AS644,AS706,AS719,AS774,AS836,AS941,AS967:AS1579)</f>
        <v>7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6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5</v>
      </c>
      <c r="AZ1580" s="69">
        <f>SUM(AZ14,AZ31,AZ96,AZ114,AZ128,AZ202,AZ248,AZ366,AZ407,AZ465,AZ476,AZ516,AZ558,AZ623,AZ644,AZ706,AZ719,AZ774,AZ836,AZ941,AZ967:AZ1579)</f>
        <v>1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5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26</v>
      </c>
      <c r="F1581" s="26">
        <v>6</v>
      </c>
      <c r="G1581" s="26"/>
      <c r="H1581" s="26"/>
      <c r="I1581" s="26">
        <v>20</v>
      </c>
      <c r="J1581" s="26"/>
      <c r="K1581" s="26">
        <v>1</v>
      </c>
      <c r="L1581" s="26">
        <v>1</v>
      </c>
      <c r="M1581" s="26">
        <v>2</v>
      </c>
      <c r="N1581" s="26"/>
      <c r="O1581" s="26"/>
      <c r="P1581" s="26"/>
      <c r="Q1581" s="26"/>
      <c r="R1581" s="26">
        <v>16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3</v>
      </c>
      <c r="AH1581" s="29">
        <v>1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49</v>
      </c>
      <c r="F1582" s="26">
        <v>47</v>
      </c>
      <c r="G1582" s="26"/>
      <c r="H1582" s="26">
        <v>1</v>
      </c>
      <c r="I1582" s="26">
        <v>1</v>
      </c>
      <c r="J1582" s="26"/>
      <c r="K1582" s="26"/>
      <c r="L1582" s="26"/>
      <c r="M1582" s="26"/>
      <c r="N1582" s="26"/>
      <c r="O1582" s="26"/>
      <c r="P1582" s="26"/>
      <c r="Q1582" s="26">
        <v>1</v>
      </c>
      <c r="R1582" s="26"/>
      <c r="S1582" s="26"/>
      <c r="T1582" s="29">
        <v>10</v>
      </c>
      <c r="U1582" s="29"/>
      <c r="V1582" s="29">
        <v>5</v>
      </c>
      <c r="W1582" s="29">
        <v>3</v>
      </c>
      <c r="X1582" s="29">
        <v>2</v>
      </c>
      <c r="Y1582" s="29"/>
      <c r="Z1582" s="29"/>
      <c r="AA1582" s="29"/>
      <c r="AB1582" s="29">
        <v>3</v>
      </c>
      <c r="AC1582" s="29"/>
      <c r="AD1582" s="29">
        <v>1</v>
      </c>
      <c r="AE1582" s="29"/>
      <c r="AF1582" s="29"/>
      <c r="AG1582" s="29">
        <v>4</v>
      </c>
      <c r="AH1582" s="29">
        <v>9</v>
      </c>
      <c r="AI1582" s="29"/>
      <c r="AJ1582" s="29"/>
      <c r="AK1582" s="29">
        <v>19</v>
      </c>
      <c r="AL1582" s="29">
        <v>1</v>
      </c>
      <c r="AM1582" s="29"/>
      <c r="AN1582" s="29"/>
      <c r="AO1582" s="29"/>
      <c r="AP1582" s="29"/>
      <c r="AQ1582" s="29"/>
      <c r="AR1582" s="29">
        <v>8</v>
      </c>
      <c r="AS1582" s="29">
        <v>3</v>
      </c>
      <c r="AT1582" s="29"/>
      <c r="AU1582" s="29">
        <v>3</v>
      </c>
      <c r="AV1582" s="29"/>
      <c r="AW1582" s="29"/>
      <c r="AX1582" s="29"/>
      <c r="AY1582" s="29">
        <v>2</v>
      </c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2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38</v>
      </c>
      <c r="F1583" s="26">
        <v>38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13</v>
      </c>
      <c r="U1583" s="29"/>
      <c r="V1583" s="29"/>
      <c r="W1583" s="29">
        <v>2</v>
      </c>
      <c r="X1583" s="29">
        <v>11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2</v>
      </c>
      <c r="AI1583" s="29"/>
      <c r="AJ1583" s="29"/>
      <c r="AK1583" s="29">
        <v>23</v>
      </c>
      <c r="AL1583" s="29"/>
      <c r="AM1583" s="29"/>
      <c r="AN1583" s="29"/>
      <c r="AO1583" s="29"/>
      <c r="AP1583" s="29">
        <v>1</v>
      </c>
      <c r="AQ1583" s="29"/>
      <c r="AR1583" s="29">
        <v>9</v>
      </c>
      <c r="AS1583" s="29">
        <v>3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2</v>
      </c>
      <c r="U1584" s="29"/>
      <c r="V1584" s="29"/>
      <c r="W1584" s="29"/>
      <c r="X1584" s="29"/>
      <c r="Y1584" s="29">
        <v>1</v>
      </c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1</v>
      </c>
      <c r="F1585" s="26">
        <v>1</v>
      </c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>
        <v>1</v>
      </c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>
        <v>1</v>
      </c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6</v>
      </c>
      <c r="F1586" s="26">
        <v>3</v>
      </c>
      <c r="G1586" s="26"/>
      <c r="H1586" s="26"/>
      <c r="I1586" s="26">
        <v>3</v>
      </c>
      <c r="J1586" s="26"/>
      <c r="K1586" s="26"/>
      <c r="L1586" s="26"/>
      <c r="M1586" s="26"/>
      <c r="N1586" s="26"/>
      <c r="O1586" s="26"/>
      <c r="P1586" s="26"/>
      <c r="Q1586" s="26"/>
      <c r="R1586" s="26">
        <v>3</v>
      </c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2431</v>
      </c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2431</v>
      </c>
      <c r="BC1597" s="211"/>
      <c r="BD1597" s="211"/>
      <c r="BF1597" s="212" t="s">
        <v>2434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&amp;L1F997D69&amp;CФорма № 6-8, Підрозділ: Вінницький районний 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8</v>
      </c>
      <c r="F31" s="26">
        <f>SUM(F32:F95)</f>
        <v>8</v>
      </c>
      <c r="G31" s="26">
        <f>SUM(G32:G95)</f>
        <v>0</v>
      </c>
      <c r="H31" s="26">
        <f>SUM(H32:H95)</f>
        <v>2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5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1</v>
      </c>
      <c r="R31" s="26">
        <f>SUM(R32:R95)</f>
        <v>7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1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1</v>
      </c>
      <c r="AG31" s="26">
        <f>SUM(AG32:AG95)</f>
        <v>0</v>
      </c>
      <c r="AH31" s="26">
        <f>SUM(AH32:AH95)</f>
        <v>1</v>
      </c>
      <c r="AI31" s="26">
        <f>SUM(AI32:AI95)</f>
        <v>5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1</v>
      </c>
      <c r="AO31" s="26">
        <f>SUM(AO32:AO95)</f>
        <v>0</v>
      </c>
      <c r="AP31" s="26">
        <f>SUM(AP32:AP95)</f>
        <v>1</v>
      </c>
      <c r="AQ31" s="26">
        <f>SUM(AQ32:AQ95)</f>
        <v>5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1</v>
      </c>
      <c r="AV31" s="26">
        <f>SUM(AV32:AV95)</f>
        <v>2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</v>
      </c>
      <c r="F32" s="29">
        <v>2</v>
      </c>
      <c r="G32" s="29"/>
      <c r="H32" s="26">
        <v>1</v>
      </c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/>
      <c r="AK32" s="26"/>
      <c r="AL32" s="26"/>
      <c r="AM32" s="29"/>
      <c r="AN32" s="29"/>
      <c r="AO32" s="29"/>
      <c r="AP32" s="29">
        <v>1</v>
      </c>
      <c r="AQ32" s="29">
        <v>1</v>
      </c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>
        <v>1</v>
      </c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>
        <v>1</v>
      </c>
      <c r="AI44" s="29"/>
      <c r="AJ44" s="26"/>
      <c r="AK44" s="26"/>
      <c r="AL44" s="26"/>
      <c r="AM44" s="29"/>
      <c r="AN44" s="29"/>
      <c r="AO44" s="29"/>
      <c r="AP44" s="29"/>
      <c r="AQ44" s="29">
        <v>2</v>
      </c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>
        <v>1</v>
      </c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1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1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1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1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>
        <v>1</v>
      </c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>
        <v>1</v>
      </c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1</v>
      </c>
      <c r="S128" s="26">
        <f>SUM(S129:S201)</f>
        <v>0</v>
      </c>
      <c r="T128" s="26">
        <f>SUM(T129:T201)</f>
        <v>0</v>
      </c>
      <c r="U128" s="26">
        <f>SUM(U129:U201)</f>
        <v>1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1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65</v>
      </c>
      <c r="F202" s="26">
        <f>SUM(F203:F247)</f>
        <v>65</v>
      </c>
      <c r="G202" s="26">
        <f>SUM(G203:G247)</f>
        <v>0</v>
      </c>
      <c r="H202" s="26">
        <f>SUM(H203:H247)</f>
        <v>9</v>
      </c>
      <c r="I202" s="26">
        <f>SUM(I203:I247)</f>
        <v>19</v>
      </c>
      <c r="J202" s="26">
        <f>SUM(J203:J247)</f>
        <v>0</v>
      </c>
      <c r="K202" s="26">
        <f>SUM(K203:K247)</f>
        <v>0</v>
      </c>
      <c r="L202" s="26">
        <f>SUM(L203:L247)</f>
        <v>16</v>
      </c>
      <c r="M202" s="26">
        <f>SUM(M203:M247)</f>
        <v>0</v>
      </c>
      <c r="N202" s="26">
        <f>SUM(N203:N247)</f>
        <v>0</v>
      </c>
      <c r="O202" s="26">
        <f>SUM(O203:O247)</f>
        <v>3</v>
      </c>
      <c r="P202" s="26">
        <f>SUM(P203:P247)</f>
        <v>16</v>
      </c>
      <c r="Q202" s="26">
        <f>SUM(Q203:Q247)</f>
        <v>16</v>
      </c>
      <c r="R202" s="26">
        <f>SUM(R203:R247)</f>
        <v>26</v>
      </c>
      <c r="S202" s="26">
        <f>SUM(S203:S247)</f>
        <v>4</v>
      </c>
      <c r="T202" s="26">
        <f>SUM(T203:T247)</f>
        <v>0</v>
      </c>
      <c r="U202" s="26">
        <f>SUM(U203:U247)</f>
        <v>5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2</v>
      </c>
      <c r="AF202" s="26">
        <f>SUM(AF203:AF247)</f>
        <v>1</v>
      </c>
      <c r="AG202" s="26">
        <f>SUM(AG203:AG247)</f>
        <v>1</v>
      </c>
      <c r="AH202" s="26">
        <f>SUM(AH203:AH247)</f>
        <v>5</v>
      </c>
      <c r="AI202" s="26">
        <f>SUM(AI203:AI247)</f>
        <v>50</v>
      </c>
      <c r="AJ202" s="26">
        <f>SUM(AJ203:AJ247)</f>
        <v>10</v>
      </c>
      <c r="AK202" s="26">
        <f>SUM(AK203:AK247)</f>
        <v>0</v>
      </c>
      <c r="AL202" s="26">
        <f>SUM(AL203:AL247)</f>
        <v>0</v>
      </c>
      <c r="AM202" s="26">
        <f>SUM(AM203:AM247)</f>
        <v>2</v>
      </c>
      <c r="AN202" s="26">
        <f>SUM(AN203:AN247)</f>
        <v>0</v>
      </c>
      <c r="AO202" s="26">
        <f>SUM(AO203:AO247)</f>
        <v>5</v>
      </c>
      <c r="AP202" s="26">
        <f>SUM(AP203:AP247)</f>
        <v>25</v>
      </c>
      <c r="AQ202" s="26">
        <f>SUM(AQ203:AQ247)</f>
        <v>29</v>
      </c>
      <c r="AR202" s="26">
        <f>SUM(AR203:AR247)</f>
        <v>2</v>
      </c>
      <c r="AS202" s="26">
        <f>SUM(AS203:AS247)</f>
        <v>2</v>
      </c>
      <c r="AT202" s="26">
        <f>SUM(AT203:AT247)</f>
        <v>1</v>
      </c>
      <c r="AU202" s="26">
        <f>SUM(AU203:AU247)</f>
        <v>12</v>
      </c>
      <c r="AV202" s="26">
        <f>SUM(AV203:AV247)</f>
        <v>9</v>
      </c>
      <c r="AW202" s="26">
        <f>SUM(AW203:AW247)</f>
        <v>10</v>
      </c>
      <c r="AX202" s="26">
        <f>SUM(AX203:AX247)</f>
        <v>8</v>
      </c>
      <c r="AY202" s="26">
        <f>SUM(AY203:AY247)</f>
        <v>2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6</v>
      </c>
      <c r="BD202" s="26">
        <f>SUM(BD203:BD247)</f>
        <v>1</v>
      </c>
      <c r="BE202" s="26">
        <f>SUM(BE203:BE247)</f>
        <v>0</v>
      </c>
      <c r="BF202" s="26">
        <f>SUM(BF203:BF247)</f>
        <v>0</v>
      </c>
      <c r="BG202" s="26">
        <f>SUM(BG203:BG247)</f>
        <v>3</v>
      </c>
      <c r="BH202" s="26">
        <f>SUM(BH203:BH247)</f>
        <v>0</v>
      </c>
      <c r="BI202" s="26">
        <f>SUM(BI203:BI247)</f>
        <v>3</v>
      </c>
      <c r="BJ202" s="26">
        <f>SUM(BJ203:BJ247)</f>
        <v>3</v>
      </c>
      <c r="BK202" s="26">
        <f>SUM(BK203:BK247)</f>
        <v>0</v>
      </c>
      <c r="BL202" s="26">
        <f>SUM(BL203:BL247)</f>
        <v>0</v>
      </c>
      <c r="BM202" s="26">
        <f>SUM(BM203:BM247)</f>
        <v>4</v>
      </c>
      <c r="BN202" s="26">
        <f>SUM(BN203:BN247)</f>
        <v>3</v>
      </c>
      <c r="BO202" s="26">
        <f>SUM(BO203:BO247)</f>
        <v>0</v>
      </c>
      <c r="BP202" s="26">
        <f>SUM(BP203:BP247)</f>
        <v>2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15</v>
      </c>
      <c r="F203" s="29">
        <v>15</v>
      </c>
      <c r="G203" s="29"/>
      <c r="H203" s="26">
        <v>4</v>
      </c>
      <c r="I203" s="26"/>
      <c r="J203" s="29"/>
      <c r="K203" s="29"/>
      <c r="L203" s="29">
        <v>4</v>
      </c>
      <c r="M203" s="29"/>
      <c r="N203" s="26"/>
      <c r="O203" s="29"/>
      <c r="P203" s="29">
        <v>4</v>
      </c>
      <c r="Q203" s="26">
        <v>3</v>
      </c>
      <c r="R203" s="29">
        <v>7</v>
      </c>
      <c r="S203" s="29">
        <v>1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2</v>
      </c>
      <c r="AI203" s="29">
        <v>11</v>
      </c>
      <c r="AJ203" s="26">
        <v>1</v>
      </c>
      <c r="AK203" s="26"/>
      <c r="AL203" s="26"/>
      <c r="AM203" s="29">
        <v>2</v>
      </c>
      <c r="AN203" s="29"/>
      <c r="AO203" s="29">
        <v>2</v>
      </c>
      <c r="AP203" s="29">
        <v>4</v>
      </c>
      <c r="AQ203" s="29">
        <v>6</v>
      </c>
      <c r="AR203" s="26">
        <v>1</v>
      </c>
      <c r="AS203" s="26"/>
      <c r="AT203" s="29"/>
      <c r="AU203" s="26">
        <v>3</v>
      </c>
      <c r="AV203" s="29">
        <v>1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>
        <v>1</v>
      </c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20</v>
      </c>
      <c r="F204" s="29">
        <v>20</v>
      </c>
      <c r="G204" s="29"/>
      <c r="H204" s="26">
        <v>2</v>
      </c>
      <c r="I204" s="26">
        <v>9</v>
      </c>
      <c r="J204" s="29"/>
      <c r="K204" s="29"/>
      <c r="L204" s="29">
        <v>4</v>
      </c>
      <c r="M204" s="29"/>
      <c r="N204" s="26"/>
      <c r="O204" s="29"/>
      <c r="P204" s="29">
        <v>6</v>
      </c>
      <c r="Q204" s="26">
        <v>5</v>
      </c>
      <c r="R204" s="29">
        <v>6</v>
      </c>
      <c r="S204" s="29">
        <v>3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>
        <v>1</v>
      </c>
      <c r="AG204" s="29"/>
      <c r="AH204" s="29"/>
      <c r="AI204" s="29">
        <v>17</v>
      </c>
      <c r="AJ204" s="26">
        <v>3</v>
      </c>
      <c r="AK204" s="26"/>
      <c r="AL204" s="26"/>
      <c r="AM204" s="29"/>
      <c r="AN204" s="29"/>
      <c r="AO204" s="29">
        <v>2</v>
      </c>
      <c r="AP204" s="29">
        <v>11</v>
      </c>
      <c r="AQ204" s="29">
        <v>7</v>
      </c>
      <c r="AR204" s="26"/>
      <c r="AS204" s="26"/>
      <c r="AT204" s="29"/>
      <c r="AU204" s="26">
        <v>3</v>
      </c>
      <c r="AV204" s="29">
        <v>3</v>
      </c>
      <c r="AW204" s="29">
        <v>3</v>
      </c>
      <c r="AX204" s="29">
        <v>3</v>
      </c>
      <c r="AY204" s="29"/>
      <c r="AZ204" s="29"/>
      <c r="BA204" s="26"/>
      <c r="BB204" s="26"/>
      <c r="BC204" s="26">
        <v>3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>
        <v>1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21</v>
      </c>
      <c r="F205" s="29">
        <v>21</v>
      </c>
      <c r="G205" s="29"/>
      <c r="H205" s="26">
        <v>3</v>
      </c>
      <c r="I205" s="26">
        <v>8</v>
      </c>
      <c r="J205" s="29"/>
      <c r="K205" s="29"/>
      <c r="L205" s="29">
        <v>6</v>
      </c>
      <c r="M205" s="29"/>
      <c r="N205" s="26"/>
      <c r="O205" s="29">
        <v>1</v>
      </c>
      <c r="P205" s="29">
        <v>4</v>
      </c>
      <c r="Q205" s="26">
        <v>6</v>
      </c>
      <c r="R205" s="29">
        <v>10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>
        <v>1</v>
      </c>
      <c r="AH205" s="29">
        <v>1</v>
      </c>
      <c r="AI205" s="29">
        <v>17</v>
      </c>
      <c r="AJ205" s="26">
        <v>5</v>
      </c>
      <c r="AK205" s="26"/>
      <c r="AL205" s="26"/>
      <c r="AM205" s="29"/>
      <c r="AN205" s="29"/>
      <c r="AO205" s="29"/>
      <c r="AP205" s="29">
        <v>6</v>
      </c>
      <c r="AQ205" s="29">
        <v>12</v>
      </c>
      <c r="AR205" s="26">
        <v>1</v>
      </c>
      <c r="AS205" s="26">
        <v>2</v>
      </c>
      <c r="AT205" s="29">
        <v>1</v>
      </c>
      <c r="AU205" s="26">
        <v>4</v>
      </c>
      <c r="AV205" s="29">
        <v>3</v>
      </c>
      <c r="AW205" s="29">
        <v>5</v>
      </c>
      <c r="AX205" s="29">
        <v>3</v>
      </c>
      <c r="AY205" s="29">
        <v>2</v>
      </c>
      <c r="AZ205" s="29"/>
      <c r="BA205" s="26"/>
      <c r="BB205" s="26"/>
      <c r="BC205" s="26">
        <v>2</v>
      </c>
      <c r="BD205" s="26"/>
      <c r="BE205" s="29"/>
      <c r="BF205" s="29"/>
      <c r="BG205" s="29">
        <v>3</v>
      </c>
      <c r="BH205" s="29"/>
      <c r="BI205" s="29">
        <v>2</v>
      </c>
      <c r="BJ205" s="29">
        <v>2</v>
      </c>
      <c r="BK205" s="29"/>
      <c r="BL205" s="29"/>
      <c r="BM205" s="29">
        <v>2</v>
      </c>
      <c r="BN205" s="29">
        <v>1</v>
      </c>
      <c r="BO205" s="29"/>
      <c r="BP205" s="26"/>
      <c r="BQ205" s="26">
        <v>1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2</v>
      </c>
      <c r="AQ208" s="29"/>
      <c r="AR208" s="26"/>
      <c r="AS208" s="26"/>
      <c r="AT208" s="29"/>
      <c r="AU208" s="26">
        <v>1</v>
      </c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</v>
      </c>
      <c r="F209" s="29">
        <v>5</v>
      </c>
      <c r="G209" s="29"/>
      <c r="H209" s="26"/>
      <c r="I209" s="26">
        <v>1</v>
      </c>
      <c r="J209" s="29"/>
      <c r="K209" s="29"/>
      <c r="L209" s="29"/>
      <c r="M209" s="29"/>
      <c r="N209" s="26"/>
      <c r="O209" s="29">
        <v>2</v>
      </c>
      <c r="P209" s="29">
        <v>1</v>
      </c>
      <c r="Q209" s="26"/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>
        <v>1</v>
      </c>
      <c r="AI209" s="29">
        <v>3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>
        <v>4</v>
      </c>
      <c r="AR209" s="26"/>
      <c r="AS209" s="26"/>
      <c r="AT209" s="29"/>
      <c r="AU209" s="26"/>
      <c r="AV209" s="29">
        <v>1</v>
      </c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>
        <v>1</v>
      </c>
      <c r="BN209" s="29">
        <v>1</v>
      </c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>
        <v>1</v>
      </c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>
        <v>1</v>
      </c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>
        <v>1</v>
      </c>
      <c r="AI213" s="29"/>
      <c r="AJ213" s="26"/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1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1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1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1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>
        <v>1</v>
      </c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>
        <v>1</v>
      </c>
      <c r="AH264" s="29"/>
      <c r="AI264" s="29"/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1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1</v>
      </c>
      <c r="AQ407" s="26">
        <f>SUM(AQ408:AQ464)</f>
        <v>1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/>
      <c r="S436" s="26"/>
      <c r="T436" s="26">
        <v>1</v>
      </c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/>
      <c r="AJ436" s="26"/>
      <c r="AK436" s="29"/>
      <c r="AL436" s="26"/>
      <c r="AM436" s="29"/>
      <c r="AN436" s="29"/>
      <c r="AO436" s="26"/>
      <c r="AP436" s="26">
        <v>1</v>
      </c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2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2</v>
      </c>
      <c r="AJ476" s="26">
        <f>SUM(AJ477:AJ515)</f>
        <v>1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1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1</v>
      </c>
      <c r="AX476" s="26">
        <f>SUM(AX477:AX515)</f>
        <v>0</v>
      </c>
      <c r="AY476" s="26">
        <f>SUM(AY477:AY515)</f>
        <v>1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1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1</v>
      </c>
      <c r="BJ476" s="26">
        <f>SUM(BJ477:BJ515)</f>
        <v>0</v>
      </c>
      <c r="BK476" s="26">
        <f>SUM(BK477:BK515)</f>
        <v>1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/>
      <c r="AY509" s="29">
        <v>1</v>
      </c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/>
      <c r="BK509" s="29">
        <v>1</v>
      </c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1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1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1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6</v>
      </c>
      <c r="F558" s="26">
        <f>SUM(F560:F622)</f>
        <v>6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2</v>
      </c>
      <c r="Q558" s="26">
        <f>SUM(Q560:Q622)</f>
        <v>0</v>
      </c>
      <c r="R558" s="26">
        <f>SUM(R560:R622)</f>
        <v>4</v>
      </c>
      <c r="S558" s="26">
        <f>SUM(S560:S622)</f>
        <v>0</v>
      </c>
      <c r="T558" s="26">
        <f>SUM(T560:T622)</f>
        <v>0</v>
      </c>
      <c r="U558" s="26">
        <f>SUM(U560:U622)</f>
        <v>3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3</v>
      </c>
      <c r="AJ558" s="26">
        <f>SUM(AJ560:AJ622)</f>
        <v>1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4</v>
      </c>
      <c r="AQ558" s="26">
        <f>SUM(AQ560:AQ622)</f>
        <v>2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2</v>
      </c>
      <c r="AV558" s="26">
        <f>SUM(AV560:AV622)</f>
        <v>0</v>
      </c>
      <c r="AW558" s="26">
        <f>SUM(AW560:AW622)</f>
        <v>1</v>
      </c>
      <c r="AX558" s="26">
        <f>SUM(AX560:AX622)</f>
        <v>1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1</v>
      </c>
      <c r="BH558" s="26">
        <f>SUM(BH560:BH622)</f>
        <v>1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>SUM(F560:F599)</f>
        <v>6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2</v>
      </c>
      <c r="Q559" s="26">
        <f>SUM(Q560:Q599)</f>
        <v>0</v>
      </c>
      <c r="R559" s="26">
        <f>SUM(R560:R599)</f>
        <v>4</v>
      </c>
      <c r="S559" s="26">
        <f>SUM(S560:S599)</f>
        <v>0</v>
      </c>
      <c r="T559" s="26">
        <f>SUM(T560:T599)</f>
        <v>0</v>
      </c>
      <c r="U559" s="26">
        <f>SUM(U560:U599)</f>
        <v>3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3</v>
      </c>
      <c r="AJ559" s="26">
        <f>SUM(AJ560:AJ599)</f>
        <v>1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4</v>
      </c>
      <c r="AQ559" s="26">
        <f>SUM(AQ560:AQ599)</f>
        <v>2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2</v>
      </c>
      <c r="AV559" s="26">
        <f>SUM(AV560:AV599)</f>
        <v>0</v>
      </c>
      <c r="AW559" s="26">
        <f>SUM(AW560:AW599)</f>
        <v>1</v>
      </c>
      <c r="AX559" s="26">
        <f>SUM(AX560:AX599)</f>
        <v>1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1</v>
      </c>
      <c r="BH559" s="26">
        <f>SUM(BH560:BH599)</f>
        <v>1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</v>
      </c>
      <c r="F571" s="29">
        <v>4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2</v>
      </c>
      <c r="Q571" s="26"/>
      <c r="R571" s="29">
        <v>2</v>
      </c>
      <c r="S571" s="29"/>
      <c r="T571" s="29"/>
      <c r="U571" s="29">
        <v>2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>
        <v>1</v>
      </c>
      <c r="AK571" s="26"/>
      <c r="AL571" s="26"/>
      <c r="AM571" s="29"/>
      <c r="AN571" s="29"/>
      <c r="AO571" s="29"/>
      <c r="AP571" s="29">
        <v>3</v>
      </c>
      <c r="AQ571" s="29">
        <v>1</v>
      </c>
      <c r="AR571" s="26"/>
      <c r="AS571" s="26"/>
      <c r="AT571" s="29"/>
      <c r="AU571" s="26">
        <v>2</v>
      </c>
      <c r="AV571" s="29"/>
      <c r="AW571" s="29">
        <v>1</v>
      </c>
      <c r="AX571" s="29">
        <v>1</v>
      </c>
      <c r="AY571" s="29"/>
      <c r="AZ571" s="29"/>
      <c r="BA571" s="26"/>
      <c r="BB571" s="26"/>
      <c r="BC571" s="26"/>
      <c r="BD571" s="26"/>
      <c r="BE571" s="29"/>
      <c r="BF571" s="29"/>
      <c r="BG571" s="29">
        <v>1</v>
      </c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2</v>
      </c>
      <c r="F592" s="29">
        <v>2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2</v>
      </c>
      <c r="S592" s="29"/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>
        <v>1</v>
      </c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1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1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2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2</v>
      </c>
      <c r="AX774" s="26">
        <f>SUM(AX775:AX835)</f>
        <v>1</v>
      </c>
      <c r="AY774" s="26">
        <f>SUM(AY775:AY835)</f>
        <v>1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2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2</v>
      </c>
      <c r="BN774" s="26">
        <f>SUM(BN775:BN835)</f>
        <v>1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>
        <v>391</v>
      </c>
      <c r="C820" s="18" t="s">
        <v>1643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1</v>
      </c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1</v>
      </c>
      <c r="AM820" s="29"/>
      <c r="AN820" s="29"/>
      <c r="AO820" s="29"/>
      <c r="AP820" s="29"/>
      <c r="AQ820" s="29">
        <v>1</v>
      </c>
      <c r="AR820" s="26"/>
      <c r="AS820" s="26"/>
      <c r="AT820" s="29"/>
      <c r="AU820" s="26"/>
      <c r="AV820" s="29"/>
      <c r="AW820" s="29">
        <v>1</v>
      </c>
      <c r="AX820" s="29"/>
      <c r="AY820" s="29">
        <v>1</v>
      </c>
      <c r="AZ820" s="29"/>
      <c r="BA820" s="26"/>
      <c r="BB820" s="26"/>
      <c r="BC820" s="26">
        <v>1</v>
      </c>
      <c r="BD820" s="26"/>
      <c r="BE820" s="29"/>
      <c r="BF820" s="29"/>
      <c r="BG820" s="29"/>
      <c r="BH820" s="29"/>
      <c r="BI820" s="29"/>
      <c r="BJ820" s="29"/>
      <c r="BK820" s="29"/>
      <c r="BL820" s="29"/>
      <c r="BM820" s="29">
        <v>1</v>
      </c>
      <c r="BN820" s="29">
        <v>1</v>
      </c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/>
      <c r="AQ825" s="29">
        <v>1</v>
      </c>
      <c r="AR825" s="26"/>
      <c r="AS825" s="26"/>
      <c r="AT825" s="29"/>
      <c r="AU825" s="26"/>
      <c r="AV825" s="29"/>
      <c r="AW825" s="29">
        <v>1</v>
      </c>
      <c r="AX825" s="29">
        <v>1</v>
      </c>
      <c r="AY825" s="29"/>
      <c r="AZ825" s="29"/>
      <c r="BA825" s="26"/>
      <c r="BB825" s="26"/>
      <c r="BC825" s="26">
        <v>1</v>
      </c>
      <c r="BD825" s="26"/>
      <c r="BE825" s="29"/>
      <c r="BF825" s="29"/>
      <c r="BG825" s="29"/>
      <c r="BH825" s="29"/>
      <c r="BI825" s="29"/>
      <c r="BJ825" s="29"/>
      <c r="BK825" s="29"/>
      <c r="BL825" s="29"/>
      <c r="BM825" s="29">
        <v>1</v>
      </c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4</v>
      </c>
      <c r="F836" s="26">
        <f>SUM(F837:F940)</f>
        <v>4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1</v>
      </c>
      <c r="Q836" s="26">
        <f>SUM(Q837:Q940)</f>
        <v>3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4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2</v>
      </c>
      <c r="AQ836" s="26">
        <f>SUM(AQ837:AQ940)</f>
        <v>2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4</v>
      </c>
      <c r="F859" s="29">
        <v>4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1</v>
      </c>
      <c r="Q859" s="26">
        <v>3</v>
      </c>
      <c r="R859" s="29"/>
      <c r="S859" s="29"/>
      <c r="T859" s="29"/>
      <c r="U859" s="29"/>
      <c r="V859" s="26"/>
      <c r="W859" s="29"/>
      <c r="X859" s="29">
        <v>4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>
        <v>2</v>
      </c>
      <c r="AQ859" s="29">
        <v>2</v>
      </c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93</v>
      </c>
      <c r="F1580" s="150">
        <f>SUM(F14,F31,F96,F114,F128,F202,F248,F366,F407,F465,F476,F516,F558,F623,F644,F706,F719,F774,F836,F941,F967:F1579)</f>
        <v>93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12</v>
      </c>
      <c r="I1580" s="150">
        <f>SUM(I14,I31,I96,I114,I128,I202,I248,I366,I407,I465,I476,I516,I558,I623,I644,I706,I719,I774,I836,I941,I967:I1579)</f>
        <v>19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22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3</v>
      </c>
      <c r="P1580" s="150">
        <f>SUM(P14,P31,P96,P114,P128,P202,P248,P366,P407,P465,P476,P516,P558,P623,P644,P706,P719,P774,P836,P941,P967:P1579)</f>
        <v>21</v>
      </c>
      <c r="Q1580" s="150">
        <f>SUM(Q14,Q31,Q96,Q114,Q128,Q202,Q248,Q366,Q407,Q465,Q476,Q516,Q558,Q623,Q644,Q706,Q719,Q774,Q836,Q941,Q967:Q1579)</f>
        <v>22</v>
      </c>
      <c r="R1580" s="150">
        <f>SUM(R14,R31,R96,R114,R128,R202,R248,R366,R407,R465,R476,R516,R558,R623,R644,R706,R719,R774,R836,R941,R967:R1579)</f>
        <v>41</v>
      </c>
      <c r="S1580" s="150">
        <f>SUM(S14,S31,S96,S114,S128,S202,S248,S366,S407,S465,S476,S516,S558,S623,S644,S706,S719,S774,S836,S941,S967:S1579)</f>
        <v>4</v>
      </c>
      <c r="T1580" s="150">
        <f>SUM(T14,T31,T96,T114,T128,T202,T248,T366,T407,T465,T476,T516,T558,T623,T644,T706,T719,T774,T836,T941,T967:T1579)</f>
        <v>2</v>
      </c>
      <c r="U1580" s="150">
        <f>SUM(U14,U31,U96,U114,U128,U202,U248,U366,U407,U465,U476,U516,U558,U623,U644,U706,U719,U774,U836,U941,U967:U1579)</f>
        <v>10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4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1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3</v>
      </c>
      <c r="AF1580" s="150">
        <f>SUM(AF14,AF31,AF96,AF114,AF128,AF202,AF248,AF366,AF407,AF465,AF476,AF516,AF558,AF623,AF644,AF706,AF719,AF774,AF836,AF941,AF967:AF1579)</f>
        <v>2</v>
      </c>
      <c r="AG1580" s="150">
        <f>SUM(AG14,AG31,AG96,AG114,AG128,AG202,AG248,AG366,AG407,AG465,AG476,AG516,AG558,AG623,AG644,AG706,AG719,AG774,AG836,AG941,AG967:AG1579)</f>
        <v>3</v>
      </c>
      <c r="AH1580" s="150">
        <f>SUM(AH14,AH31,AH96,AH114,AH128,AH202,AH248,AH366,AH407,AH465,AH476,AH516,AH558,AH623,AH644,AH706,AH719,AH774,AH836,AH941,AH967:AH1579)</f>
        <v>6</v>
      </c>
      <c r="AI1580" s="150">
        <f>SUM(AI14,AI31,AI96,AI114,AI128,AI202,AI248,AI366,AI407,AI465,AI476,AI516,AI558,AI623,AI644,AI706,AI719,AI774,AI836,AI941,AI967:AI1579)</f>
        <v>62</v>
      </c>
      <c r="AJ1580" s="150">
        <f>SUM(AJ14,AJ31,AJ96,AJ114,AJ128,AJ202,AJ248,AJ366,AJ407,AJ465,AJ476,AJ516,AJ558,AJ623,AJ644,AJ706,AJ719,AJ774,AJ836,AJ941,AJ967:AJ1579)</f>
        <v>13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1</v>
      </c>
      <c r="AM1580" s="150">
        <f>SUM(AM14,AM31,AM96,AM114,AM128,AM202,AM248,AM366,AM407,AM465,AM476,AM516,AM558,AM623,AM644,AM706,AM719,AM774,AM836,AM941,AM967:AM1579)</f>
        <v>3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5</v>
      </c>
      <c r="AP1580" s="150">
        <f>SUM(AP14,AP31,AP96,AP114,AP128,AP202,AP248,AP366,AP407,AP465,AP476,AP516,AP558,AP623,AP644,AP706,AP719,AP774,AP836,AP941,AP967:AP1579)</f>
        <v>37</v>
      </c>
      <c r="AQ1580" s="150">
        <f>SUM(AQ14,AQ31,AQ96,AQ114,AQ128,AQ202,AQ248,AQ366,AQ407,AQ465,AQ476,AQ516,AQ558,AQ623,AQ644,AQ706,AQ719,AQ774,AQ836,AQ941,AQ967:AQ1579)</f>
        <v>43</v>
      </c>
      <c r="AR1580" s="150">
        <f>SUM(AR14,AR31,AR96,AR114,AR128,AR202,AR248,AR366,AR407,AR465,AR476,AR516,AR558,AR623,AR644,AR706,AR719,AR774,AR836,AR941,AR967:AR1579)</f>
        <v>2</v>
      </c>
      <c r="AS1580" s="150">
        <f>SUM(AS14,AS31,AS96,AS114,AS128,AS202,AS248,AS366,AS407,AS465,AS476,AS516,AS558,AS623,AS644,AS706,AS719,AS774,AS836,AS941,AS967:AS1579)</f>
        <v>2</v>
      </c>
      <c r="AT1580" s="150">
        <f>SUM(AT14,AT31,AT96,AT114,AT128,AT202,AT248,AT366,AT407,AT465,AT476,AT516,AT558,AT623,AT644,AT706,AT719,AT774,AT836,AT941,AT967:AT1579)</f>
        <v>1</v>
      </c>
      <c r="AU1580" s="150">
        <f>SUM(AU14,AU31,AU96,AU114,AU128,AU202,AU248,AU366,AU407,AU465,AU476,AU516,AU558,AU623,AU644,AU706,AU719,AU774,AU836,AU941,AU967:AU1579)</f>
        <v>15</v>
      </c>
      <c r="AV1580" s="150">
        <f>SUM(AV14,AV31,AV96,AV114,AV128,AV202,AV248,AV366,AV407,AV465,AV476,AV516,AV558,AV623,AV644,AV706,AV719,AV774,AV836,AV941,AV967:AV1579)</f>
        <v>12</v>
      </c>
      <c r="AW1580" s="150">
        <f>SUM(AW14,AW31,AW96,AW114,AW128,AW202,AW248,AW366,AW407,AW465,AW476,AW516,AW558,AW623,AW644,AW706,AW719,AW774,AW836,AW941,AW967:AW1579)</f>
        <v>14</v>
      </c>
      <c r="AX1580" s="150">
        <f>SUM(AX14,AX31,AX96,AX114,AX128,AX202,AX248,AX366,AX407,AX465,AX476,AX516,AX558,AX623,AX644,AX706,AX719,AX774,AX836,AX941,AX967:AX1579)</f>
        <v>10</v>
      </c>
      <c r="AY1580" s="150">
        <f>SUM(AY14,AY31,AY96,AY114,AY128,AY202,AY248,AY366,AY407,AY465,AY476,AY516,AY558,AY623,AY644,AY706,AY719,AY774,AY836,AY941,AY967:AY1579)</f>
        <v>4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9</v>
      </c>
      <c r="BD1580" s="150">
        <f>SUM(BD14,BD31,BD96,BD114,BD128,BD202,BD248,BD366,BD407,BD465,BD476,BD516,BD558,BD623,BD644,BD706,BD719,BD774,BD836,BD941,BD967:BD1579)</f>
        <v>1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4</v>
      </c>
      <c r="BH1580" s="150">
        <f>SUM(BH14,BH31,BH96,BH114,BH128,BH202,BH248,BH366,BH407,BH465,BH476,BH516,BH558,BH623,BH644,BH706,BH719,BH774,BH836,BH941,BH967:BH1579)</f>
        <v>1</v>
      </c>
      <c r="BI1580" s="150">
        <f>SUM(BI14,BI31,BI96,BI114,BI128,BI202,BI248,BI366,BI407,BI465,BI476,BI516,BI558,BI623,BI644,BI706,BI719,BI774,BI836,BI941,BI967:BI1579)</f>
        <v>4</v>
      </c>
      <c r="BJ1580" s="150">
        <f>SUM(BJ14,BJ31,BJ96,BJ114,BJ128,BJ202,BJ248,BJ366,BJ407,BJ465,BJ476,BJ516,BJ558,BJ623,BJ644,BJ706,BJ719,BJ774,BJ836,BJ941,BJ967:BJ1579)</f>
        <v>3</v>
      </c>
      <c r="BK1580" s="150">
        <f>SUM(BK14,BK31,BK96,BK114,BK128,BK202,BK248,BK366,BK407,BK465,BK476,BK516,BK558,BK623,BK644,BK706,BK719,BK774,BK836,BK941,BK967:BK1579)</f>
        <v>1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6</v>
      </c>
      <c r="BN1580" s="150">
        <f>SUM(BN14,BN31,BN96,BN114,BN128,BN202,BN248,BN366,BN407,BN465,BN476,BN516,BN558,BN623,BN644,BN706,BN719,BN774,BN836,BN941,BN967:BN1579)</f>
        <v>4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2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6</v>
      </c>
      <c r="F1581" s="29">
        <v>6</v>
      </c>
      <c r="G1581" s="29"/>
      <c r="H1581" s="26">
        <v>2</v>
      </c>
      <c r="I1581" s="26"/>
      <c r="J1581" s="29"/>
      <c r="K1581" s="29"/>
      <c r="L1581" s="29">
        <v>3</v>
      </c>
      <c r="M1581" s="29"/>
      <c r="N1581" s="26"/>
      <c r="O1581" s="29"/>
      <c r="P1581" s="29"/>
      <c r="Q1581" s="26">
        <v>1</v>
      </c>
      <c r="R1581" s="29">
        <v>4</v>
      </c>
      <c r="S1581" s="29"/>
      <c r="T1581" s="29">
        <v>1</v>
      </c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>
        <v>1</v>
      </c>
      <c r="AG1581" s="29">
        <v>1</v>
      </c>
      <c r="AH1581" s="29"/>
      <c r="AI1581" s="29">
        <v>3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>
        <v>4</v>
      </c>
      <c r="AR1581" s="26"/>
      <c r="AS1581" s="26"/>
      <c r="AT1581" s="29"/>
      <c r="AU1581" s="26"/>
      <c r="AV1581" s="29">
        <v>2</v>
      </c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47</v>
      </c>
      <c r="F1582" s="29">
        <v>47</v>
      </c>
      <c r="G1582" s="29"/>
      <c r="H1582" s="26">
        <v>6</v>
      </c>
      <c r="I1582" s="26">
        <v>9</v>
      </c>
      <c r="J1582" s="29"/>
      <c r="K1582" s="29"/>
      <c r="L1582" s="29">
        <v>9</v>
      </c>
      <c r="M1582" s="29"/>
      <c r="N1582" s="26"/>
      <c r="O1582" s="29"/>
      <c r="P1582" s="29">
        <v>13</v>
      </c>
      <c r="Q1582" s="26">
        <v>10</v>
      </c>
      <c r="R1582" s="29">
        <v>20</v>
      </c>
      <c r="S1582" s="29">
        <v>4</v>
      </c>
      <c r="T1582" s="29"/>
      <c r="U1582" s="29">
        <v>7</v>
      </c>
      <c r="V1582" s="26"/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/>
      <c r="AF1582" s="29">
        <v>1</v>
      </c>
      <c r="AG1582" s="29"/>
      <c r="AH1582" s="29">
        <v>3</v>
      </c>
      <c r="AI1582" s="29">
        <v>34</v>
      </c>
      <c r="AJ1582" s="26">
        <v>5</v>
      </c>
      <c r="AK1582" s="26"/>
      <c r="AL1582" s="26">
        <v>1</v>
      </c>
      <c r="AM1582" s="29">
        <v>3</v>
      </c>
      <c r="AN1582" s="29"/>
      <c r="AO1582" s="29">
        <v>4</v>
      </c>
      <c r="AP1582" s="29">
        <v>21</v>
      </c>
      <c r="AQ1582" s="29">
        <v>18</v>
      </c>
      <c r="AR1582" s="26">
        <v>1</v>
      </c>
      <c r="AS1582" s="26"/>
      <c r="AT1582" s="29"/>
      <c r="AU1582" s="26">
        <v>9</v>
      </c>
      <c r="AV1582" s="29">
        <v>6</v>
      </c>
      <c r="AW1582" s="29">
        <v>6</v>
      </c>
      <c r="AX1582" s="29">
        <v>5</v>
      </c>
      <c r="AY1582" s="29">
        <v>1</v>
      </c>
      <c r="AZ1582" s="29"/>
      <c r="BA1582" s="26"/>
      <c r="BB1582" s="26"/>
      <c r="BC1582" s="26">
        <v>4</v>
      </c>
      <c r="BD1582" s="26">
        <v>1</v>
      </c>
      <c r="BE1582" s="29"/>
      <c r="BF1582" s="29"/>
      <c r="BG1582" s="29">
        <v>1</v>
      </c>
      <c r="BH1582" s="29">
        <v>1</v>
      </c>
      <c r="BI1582" s="29">
        <v>1</v>
      </c>
      <c r="BJ1582" s="29">
        <v>1</v>
      </c>
      <c r="BK1582" s="29"/>
      <c r="BL1582" s="29"/>
      <c r="BM1582" s="29">
        <v>2</v>
      </c>
      <c r="BN1582" s="29">
        <v>2</v>
      </c>
      <c r="BO1582" s="29"/>
      <c r="BP1582" s="26">
        <v>2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38</v>
      </c>
      <c r="F1583" s="29">
        <v>38</v>
      </c>
      <c r="G1583" s="29"/>
      <c r="H1583" s="26">
        <v>3</v>
      </c>
      <c r="I1583" s="26">
        <v>10</v>
      </c>
      <c r="J1583" s="29"/>
      <c r="K1583" s="29"/>
      <c r="L1583" s="29">
        <v>8</v>
      </c>
      <c r="M1583" s="29"/>
      <c r="N1583" s="26"/>
      <c r="O1583" s="29">
        <v>3</v>
      </c>
      <c r="P1583" s="29">
        <v>8</v>
      </c>
      <c r="Q1583" s="26">
        <v>11</v>
      </c>
      <c r="R1583" s="29">
        <v>15</v>
      </c>
      <c r="S1583" s="29"/>
      <c r="T1583" s="29">
        <v>1</v>
      </c>
      <c r="U1583" s="29">
        <v>2</v>
      </c>
      <c r="V1583" s="26"/>
      <c r="W1583" s="29"/>
      <c r="X1583" s="29">
        <v>4</v>
      </c>
      <c r="Y1583" s="29"/>
      <c r="Z1583" s="29"/>
      <c r="AA1583" s="29"/>
      <c r="AB1583" s="29"/>
      <c r="AC1583" s="29"/>
      <c r="AD1583" s="29">
        <v>1</v>
      </c>
      <c r="AE1583" s="29">
        <v>3</v>
      </c>
      <c r="AF1583" s="29"/>
      <c r="AG1583" s="29">
        <v>2</v>
      </c>
      <c r="AH1583" s="29">
        <v>3</v>
      </c>
      <c r="AI1583" s="29">
        <v>23</v>
      </c>
      <c r="AJ1583" s="26">
        <v>7</v>
      </c>
      <c r="AK1583" s="26"/>
      <c r="AL1583" s="26"/>
      <c r="AM1583" s="29"/>
      <c r="AN1583" s="29">
        <v>1</v>
      </c>
      <c r="AO1583" s="29">
        <v>1</v>
      </c>
      <c r="AP1583" s="29">
        <v>13</v>
      </c>
      <c r="AQ1583" s="29">
        <v>20</v>
      </c>
      <c r="AR1583" s="26">
        <v>1</v>
      </c>
      <c r="AS1583" s="26">
        <v>2</v>
      </c>
      <c r="AT1583" s="29">
        <v>1</v>
      </c>
      <c r="AU1583" s="26">
        <v>5</v>
      </c>
      <c r="AV1583" s="29">
        <v>4</v>
      </c>
      <c r="AW1583" s="29">
        <v>7</v>
      </c>
      <c r="AX1583" s="29">
        <v>4</v>
      </c>
      <c r="AY1583" s="29">
        <v>3</v>
      </c>
      <c r="AZ1583" s="29"/>
      <c r="BA1583" s="26"/>
      <c r="BB1583" s="26"/>
      <c r="BC1583" s="26">
        <v>4</v>
      </c>
      <c r="BD1583" s="26"/>
      <c r="BE1583" s="29"/>
      <c r="BF1583" s="29"/>
      <c r="BG1583" s="29">
        <v>3</v>
      </c>
      <c r="BH1583" s="29"/>
      <c r="BI1583" s="29">
        <v>3</v>
      </c>
      <c r="BJ1583" s="29">
        <v>2</v>
      </c>
      <c r="BK1583" s="29">
        <v>1</v>
      </c>
      <c r="BL1583" s="29"/>
      <c r="BM1583" s="29">
        <v>3</v>
      </c>
      <c r="BN1583" s="29">
        <v>2</v>
      </c>
      <c r="BO1583" s="29"/>
      <c r="BP1583" s="26"/>
      <c r="BQ1583" s="26">
        <v>1</v>
      </c>
    </row>
    <row r="1584" spans="1:69" ht="12.75">
      <c r="A1584" s="5">
        <v>1571</v>
      </c>
      <c r="B1584" s="27"/>
      <c r="C1584" s="21" t="s">
        <v>910</v>
      </c>
      <c r="D1584" s="21"/>
      <c r="E1584" s="26">
        <v>2</v>
      </c>
      <c r="F1584" s="29">
        <v>2</v>
      </c>
      <c r="G1584" s="29"/>
      <c r="H1584" s="26">
        <v>1</v>
      </c>
      <c r="I1584" s="26"/>
      <c r="J1584" s="29"/>
      <c r="K1584" s="29"/>
      <c r="L1584" s="29">
        <v>2</v>
      </c>
      <c r="M1584" s="29"/>
      <c r="N1584" s="26"/>
      <c r="O1584" s="29"/>
      <c r="P1584" s="29"/>
      <c r="Q1584" s="26"/>
      <c r="R1584" s="29">
        <v>2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2</v>
      </c>
      <c r="AJ1584" s="26"/>
      <c r="AK1584" s="26"/>
      <c r="AL1584" s="26"/>
      <c r="AM1584" s="29"/>
      <c r="AN1584" s="29"/>
      <c r="AO1584" s="29"/>
      <c r="AP1584" s="29">
        <v>1</v>
      </c>
      <c r="AQ1584" s="29">
        <v>1</v>
      </c>
      <c r="AR1584" s="26"/>
      <c r="AS1584" s="26"/>
      <c r="AT1584" s="29"/>
      <c r="AU1584" s="26">
        <v>1</v>
      </c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>
        <v>1</v>
      </c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>
        <v>1</v>
      </c>
      <c r="AI1585" s="29"/>
      <c r="AJ1585" s="26"/>
      <c r="AK1585" s="26"/>
      <c r="AL1585" s="26"/>
      <c r="AM1585" s="29"/>
      <c r="AN1585" s="29"/>
      <c r="AO1585" s="29"/>
      <c r="AP1585" s="29"/>
      <c r="AQ1585" s="29">
        <v>1</v>
      </c>
      <c r="AR1585" s="26"/>
      <c r="AS1585" s="26"/>
      <c r="AT1585" s="29"/>
      <c r="AU1585" s="26">
        <v>1</v>
      </c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>
        <v>1</v>
      </c>
      <c r="I1586" s="26"/>
      <c r="J1586" s="26"/>
      <c r="K1586" s="26"/>
      <c r="L1586" s="29"/>
      <c r="M1586" s="29"/>
      <c r="N1586" s="26"/>
      <c r="O1586" s="29">
        <v>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>
        <v>1</v>
      </c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3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2431</v>
      </c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2434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&amp;L1F997D69&amp;CФорма № 6-8, Підрозділ: Вінницький районний суд Вінницької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3</v>
      </c>
      <c r="G19" s="26">
        <v>3</v>
      </c>
      <c r="H19" s="26">
        <v>1</v>
      </c>
      <c r="I19" s="26">
        <v>1</v>
      </c>
      <c r="J19" s="26"/>
      <c r="K19" s="26">
        <v>1</v>
      </c>
      <c r="L19" s="26">
        <v>1</v>
      </c>
      <c r="M19" s="26">
        <v>1</v>
      </c>
      <c r="N19" s="26">
        <v>1</v>
      </c>
      <c r="O19" s="26"/>
      <c r="P19" s="26"/>
      <c r="Q19" s="26"/>
      <c r="R19" s="26"/>
      <c r="S19" s="26">
        <v>3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>
        <v>1</v>
      </c>
      <c r="AU19" s="26">
        <v>1</v>
      </c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>
        <v>1</v>
      </c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2</v>
      </c>
      <c r="G21" s="26">
        <v>2</v>
      </c>
      <c r="H21" s="26"/>
      <c r="I21" s="26">
        <v>1</v>
      </c>
      <c r="J21" s="26"/>
      <c r="K21" s="26">
        <v>1</v>
      </c>
      <c r="L21" s="26"/>
      <c r="M21" s="26">
        <v>1</v>
      </c>
      <c r="N21" s="26">
        <v>1</v>
      </c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>
        <v>1</v>
      </c>
      <c r="AU21" s="26">
        <v>1</v>
      </c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3</v>
      </c>
      <c r="G45" s="26">
        <f>SUM(G11,G13,G14,G15,G16,G17,G19,G23,G24,G25,G26,G28,G29,G30,G31,G32,G33,G34,G35,G36,G38,G42,G43,G44)</f>
        <v>3</v>
      </c>
      <c r="H45" s="26">
        <f>SUM(H11,H13,H14,H15,H16,H17,H19,H23,H24,H25,H26,H28,H29,H30,H31,H32,H33,H34,H35,H36,H38,H42,H43,H44)</f>
        <v>1</v>
      </c>
      <c r="I45" s="26">
        <f>SUM(I11,I13,I14,I15,I16,I17,I19,I23,I24,I25,I26,I28,I29,I30,I31,I32,I33,I34,I35,I36,I38,I42,I43,I44)</f>
        <v>1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1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1</v>
      </c>
      <c r="N45" s="26">
        <f>SUM(N11,N13,N14,N15,N16,N17,N19,N23,N24,N25,N26,N28,N29,N30,N31,N32,N33,N34,N35,N36,N38,N42,N43,N44)</f>
        <v>1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3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3</v>
      </c>
      <c r="AP45" s="26">
        <f>SUM(AP11,AP13,AP14,AP15,AP16,AP17,AP19,AP23,AP24,AP25,AP26,AP28,AP29,AP30,AP31,AP32,AP33,AP34,AP35,AP36,AP38,AP42,AP43,AP44)</f>
        <v>3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1</v>
      </c>
      <c r="AU45" s="26">
        <f>SUM(AU11,AU13,AU14,AU15,AU16,AU17,AU19,AU23,AU24,AU25,AU26,AU28,AU29,AU30,AU31,AU32,AU33,AU34,AU35,AU36,AU38,AU42,AU43,AU44)</f>
        <v>1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3</v>
      </c>
      <c r="G46" s="26">
        <v>3</v>
      </c>
      <c r="H46" s="26">
        <v>1</v>
      </c>
      <c r="I46" s="26">
        <v>1</v>
      </c>
      <c r="J46" s="26"/>
      <c r="K46" s="26">
        <v>1</v>
      </c>
      <c r="L46" s="26">
        <v>1</v>
      </c>
      <c r="M46" s="26">
        <v>1</v>
      </c>
      <c r="N46" s="26">
        <v>1</v>
      </c>
      <c r="O46" s="26"/>
      <c r="P46" s="26"/>
      <c r="Q46" s="26"/>
      <c r="R46" s="26"/>
      <c r="S46" s="26">
        <v>3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>
        <v>1</v>
      </c>
      <c r="AU46" s="26">
        <v>1</v>
      </c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2431</v>
      </c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2431</v>
      </c>
      <c r="AQ57" s="211"/>
      <c r="AR57" s="211"/>
      <c r="AT57" s="212" t="s">
        <v>2434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&amp;L1F997D69&amp;CФорма № 6-8, Підрозділ: Вінницький районний суд Вінницької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2435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2437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2438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2439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29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&amp;L1F997D69&amp;C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2438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2439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29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&amp;L1F997D69&amp;C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2438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2439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29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&amp;L1F997D69&amp;C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2016-08-05T06:42:35Z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6-8_00128_2.2016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1F997D69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