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firstSheet="2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Area" localSheetId="0">'Титульний лист Форма 6'!$A$1:$H$44</definedName>
    <definedName name="_xlnm.Print_Area" localSheetId="2">'Титульний лист Форма 7'!$A$1:$H$42</definedName>
    <definedName name="_xlnm.Print_Area" localSheetId="4">'Титульний лист Форма 8'!$A$1:$H$40</definedName>
  </definedNames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<sst xmlns="http://schemas.openxmlformats.org/spreadsheetml/2006/main" count="6365" uniqueCount="2391">
  <si>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</si>
  <si>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</si>
  <si>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</si>
  <si>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</si>
  <si>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</si>
  <si>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</si>
  <si>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</si>
  <si>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</si>
  <si>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</si>
  <si>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</si>
  <si>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</si>
  <si>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</si>
  <si>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</si>
  <si>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</si>
  <si>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</si>
  <si>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</si>
  <si>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</si>
  <si>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</si>
  <si>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</si>
  <si>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</si>
  <si>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</si>
  <si>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</si>
  <si>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</si>
  <si>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</si>
  <si>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</si>
  <si>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</si>
  <si>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</si>
  <si>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</si>
  <si>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</si>
  <si>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</si>
  <si>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</si>
  <si>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</si>
  <si>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</si>
  <si>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</si>
  <si>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</si>
  <si>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</si>
  <si>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</si>
  <si>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</si>
  <si>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</si>
  <si>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</si>
  <si>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</si>
  <si>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</si>
  <si>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</si>
  <si>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</si>
  <si>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</si>
  <si>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</si>
  <si>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</si>
  <si>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</si>
  <si>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</si>
  <si>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</si>
  <si>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</si>
  <si>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</si>
  <si>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</si>
  <si>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</si>
  <si>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</si>
  <si>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</si>
  <si>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</si>
  <si>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</si>
  <si>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</si>
  <si>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</si>
  <si>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</si>
  <si>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</si>
  <si>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</si>
  <si>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</si>
  <si>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</si>
  <si>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</si>
  <si>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</si>
  <si>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</si>
  <si>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</si>
  <si>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</si>
  <si>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</si>
  <si>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</si>
  <si>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</si>
  <si>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</si>
  <si>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</si>
  <si>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</si>
  <si>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</si>
  <si>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</si>
  <si>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</si>
  <si>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</si>
  <si>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</si>
  <si>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</si>
  <si>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</si>
  <si>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</si>
  <si>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</si>
  <si>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</si>
  <si>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</si>
  <si>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</si>
  <si>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</si>
  <si>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</si>
  <si>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</si>
  <si>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</si>
  <si>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</si>
  <si>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</si>
  <si>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</si>
  <si>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</si>
  <si>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</si>
  <si>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</si>
  <si>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</si>
  <si>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</si>
  <si>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</si>
  <si>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</si>
  <si>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</si>
  <si>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</si>
  <si>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</si>
  <si>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</si>
  <si>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</si>
  <si>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</si>
  <si>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</si>
  <si>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</si>
  <si>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</si>
  <si>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</si>
  <si>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</si>
  <si>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</si>
  <si>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</si>
  <si>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</si>
  <si>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</si>
  <si>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</si>
  <si>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</si>
  <si>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</si>
  <si>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</si>
  <si>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</si>
  <si>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</si>
  <si>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</si>
  <si>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</si>
  <si>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</si>
  <si>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</si>
  <si>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</si>
  <si>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</si>
  <si>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</si>
  <si>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</si>
  <si>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</si>
  <si>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</si>
  <si>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</si>
  <si>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</si>
  <si>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</si>
  <si>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</si>
  <si>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</si>
  <si>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</si>
  <si>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</si>
  <si>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</si>
  <si>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</si>
  <si>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</si>
  <si>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</si>
  <si>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</si>
  <si>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</si>
  <si>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</si>
  <si>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</si>
  <si>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</si>
  <si>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</si>
  <si>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</si>
  <si>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</si>
  <si>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</si>
  <si>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</si>
  <si>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</si>
  <si>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</si>
  <si>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</si>
  <si>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</si>
  <si>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</si>
  <si>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</si>
  <si>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</si>
  <si>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</si>
  <si>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</si>
  <si>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</si>
  <si>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</si>
  <si>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</si>
  <si>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</si>
  <si>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</si>
  <si>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</si>
  <si>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</si>
  <si>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</si>
  <si>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</si>
  <si>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</si>
  <si>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</si>
  <si>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</si>
  <si>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</si>
  <si>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</si>
  <si>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</si>
  <si>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</si>
  <si>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</si>
  <si>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</si>
  <si>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</si>
  <si>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</si>
  <si>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</si>
  <si>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</si>
  <si>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</si>
  <si>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</si>
  <si>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</si>
  <si>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</si>
  <si>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</si>
  <si>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</si>
  <si>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</si>
  <si>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</si>
  <si>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</si>
  <si>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</si>
  <si>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</si>
  <si>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</si>
  <si>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</si>
  <si>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</si>
  <si>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</si>
  <si>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</si>
  <si>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</si>
  <si>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</si>
  <si>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</si>
  <si>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</si>
  <si>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</si>
  <si>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</si>
  <si>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</si>
  <si>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</si>
  <si>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</si>
  <si>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</si>
  <si>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</si>
  <si>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</si>
  <si>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</si>
  <si>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</si>
  <si>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</si>
  <si>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</si>
  <si>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</si>
  <si>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</si>
  <si>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</si>
  <si>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</si>
  <si>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</si>
  <si>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</si>
  <si>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</si>
  <si>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</si>
  <si>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</si>
  <si>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</si>
  <si>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</si>
  <si>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</si>
  <si>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</si>
  <si>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</si>
  <si>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</si>
  <si>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</si>
  <si>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</si>
  <si>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</si>
  <si>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</si>
  <si>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</si>
  <si>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</si>
  <si>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</si>
  <si>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</si>
  <si>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</si>
  <si>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</si>
  <si>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</si>
  <si>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</si>
  <si>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</si>
  <si>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</si>
  <si>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</si>
  <si>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</si>
  <si>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</si>
  <si>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</si>
  <si>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</si>
  <si>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</si>
  <si>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</si>
  <si>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</si>
  <si>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</si>
  <si>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</si>
  <si>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</si>
  <si>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</si>
  <si>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</si>
  <si>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</si>
  <si>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</si>
  <si>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</si>
  <si>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</si>
  <si>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</si>
  <si>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</si>
  <si>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</si>
  <si>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</si>
  <si>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</si>
  <si>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</si>
  <si>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</si>
  <si>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</si>
  <si>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</si>
  <si>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</si>
  <si>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</si>
  <si>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</si>
  <si>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</si>
  <si>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</si>
  <si>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</si>
  <si>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</si>
  <si>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</si>
  <si>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</si>
  <si>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</si>
  <si>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</si>
  <si>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</si>
  <si>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</si>
  <si>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</si>
  <si>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</si>
  <si>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</si>
  <si>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</si>
  <si>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</si>
  <si>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</si>
  <si>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</si>
  <si>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</si>
  <si>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</si>
  <si>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</si>
  <si>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</si>
  <si>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</si>
  <si>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</si>
  <si>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</si>
  <si>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</si>
  <si>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</si>
  <si>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</si>
  <si>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</si>
  <si>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</si>
  <si>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</si>
  <si>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</si>
  <si>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</si>
  <si>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</si>
  <si>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</si>
  <si>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</si>
  <si>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</si>
  <si>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</si>
  <si>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</si>
  <si>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</si>
  <si>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</si>
  <si>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</si>
  <si>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</si>
  <si>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</si>
  <si>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</si>
  <si>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</si>
  <si>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</si>
  <si>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</si>
  <si>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</si>
  <si>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</si>
  <si>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</si>
  <si>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</si>
  <si>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</si>
  <si>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</si>
  <si>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</si>
  <si>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</si>
  <si>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</si>
  <si>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</si>
  <si>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</si>
  <si>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</si>
  <si>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</si>
  <si>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</si>
  <si>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</si>
  <si>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</si>
  <si>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</si>
  <si>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</si>
  <si>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</si>
  <si>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</si>
  <si>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</si>
  <si>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</si>
  <si>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</si>
  <si>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</si>
  <si>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</si>
  <si>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</si>
  <si>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</si>
  <si>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</si>
  <si>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</si>
  <si>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</si>
  <si>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</si>
  <si>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</si>
  <si>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</si>
  <si>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</si>
  <si>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</si>
  <si>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</si>
  <si>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</si>
  <si>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</si>
  <si>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</si>
  <si>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</si>
  <si>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</si>
  <si>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</si>
  <si>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</si>
  <si>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</si>
  <si>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</si>
  <si>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</si>
  <si>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</si>
  <si>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</si>
  <si>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</si>
  <si>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</si>
  <si>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</si>
  <si>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</si>
  <si>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</si>
  <si>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</si>
  <si>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</si>
  <si>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</si>
  <si>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</si>
  <si>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</si>
  <si>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</si>
  <si>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</si>
  <si>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</si>
  <si>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</si>
  <si>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</si>
  <si>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</si>
  <si>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</si>
  <si>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</si>
  <si>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</si>
  <si>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</si>
  <si>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</si>
  <si>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</si>
  <si>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</si>
  <si>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</si>
  <si>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</si>
  <si>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</si>
  <si>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</si>
  <si>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</si>
  <si>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</si>
  <si>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</si>
  <si>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</si>
  <si>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</si>
  <si>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</si>
  <si>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</si>
  <si>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</si>
  <si>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</si>
  <si>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</si>
  <si>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</si>
  <si>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</si>
  <si>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</si>
  <si>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</si>
  <si>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</si>
  <si>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</si>
  <si>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</si>
  <si>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</si>
  <si>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</si>
  <si>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</si>
  <si>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</si>
  <si>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</si>
  <si>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</si>
  <si>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</si>
  <si>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</si>
  <si>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</si>
  <si>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</si>
  <si>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</si>
  <si>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</si>
  <si>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</si>
  <si>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</si>
  <si>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</si>
  <si>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</si>
  <si>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</si>
  <si>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</si>
  <si>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</si>
  <si>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</si>
  <si>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</si>
  <si>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</si>
  <si>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</si>
  <si>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</si>
  <si>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</si>
  <si>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</si>
  <si>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</si>
  <si>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</si>
  <si>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</si>
  <si>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</si>
  <si>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</si>
  <si>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</si>
  <si>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</si>
  <si>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</si>
  <si>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</si>
  <si>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</si>
  <si>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</si>
  <si>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</si>
  <si>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</si>
  <si>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</si>
  <si>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</si>
  <si>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</si>
  <si>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</si>
  <si>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</si>
  <si>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</si>
  <si>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</si>
  <si>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</si>
  <si>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</si>
  <si>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</si>
  <si>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</si>
  <si>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</si>
  <si>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</si>
  <si>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</si>
  <si>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</si>
  <si>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</si>
  <si>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</si>
  <si>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</si>
  <si>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</si>
  <si>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</si>
  <si>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</si>
  <si>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</si>
  <si>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</si>
  <si>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</si>
  <si>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</si>
  <si>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</si>
  <si>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</si>
  <si>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</si>
  <si>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</si>
  <si>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</si>
  <si>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</si>
  <si>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</si>
  <si>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</si>
  <si>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</si>
  <si>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</si>
  <si>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</si>
  <si>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</si>
  <si>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</si>
  <si>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</si>
  <si>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</si>
  <si>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</si>
  <si>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</si>
  <si>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</si>
  <si>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</si>
  <si>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</si>
  <si>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</si>
  <si>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</si>
  <si>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</si>
  <si>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</si>
  <si>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</si>
  <si>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</si>
  <si>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</si>
  <si>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</si>
  <si>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</si>
  <si>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</si>
  <si>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</si>
  <si>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</si>
  <si>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</si>
  <si>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</si>
  <si>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</si>
  <si>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</si>
  <si>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</si>
  <si>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</si>
  <si>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</si>
  <si>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</si>
  <si>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</si>
  <si>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</si>
  <si>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</si>
  <si>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</si>
  <si>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</si>
  <si>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</si>
  <si>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</si>
  <si>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</si>
  <si>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</si>
  <si>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</si>
  <si>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</si>
  <si>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</si>
  <si>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</si>
  <si>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</si>
  <si>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</si>
  <si>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</si>
  <si>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</si>
  <si>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</si>
  <si>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</si>
  <si>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</si>
  <si>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</si>
  <si>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</si>
  <si>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</si>
  <si>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</si>
  <si>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</si>
  <si>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</si>
  <si>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</si>
  <si>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</si>
  <si>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</si>
  <si>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</si>
  <si>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</si>
  <si>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</si>
  <si>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</si>
  <si>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</si>
  <si>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</si>
  <si>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</si>
  <si>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</si>
  <si>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</si>
  <si>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</si>
  <si>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</si>
  <si>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</si>
  <si>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</si>
  <si>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</si>
  <si>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</si>
  <si>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</si>
  <si>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</si>
  <si>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</si>
  <si>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</si>
  <si>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</si>
  <si>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</si>
  <si>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</si>
  <si>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</si>
  <si>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</si>
  <si>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</si>
  <si>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</si>
  <si>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</si>
  <si>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</si>
  <si>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</si>
  <si>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</si>
  <si>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</si>
  <si>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</si>
  <si>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</si>
  <si>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</si>
  <si>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</si>
  <si>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</si>
  <si>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</si>
  <si>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</si>
  <si>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</si>
  <si>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</si>
  <si>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</si>
  <si>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</si>
  <si>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</si>
  <si>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</si>
  <si>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</si>
  <si>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</si>
  <si>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</si>
  <si>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</si>
  <si>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</si>
  <si>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</si>
  <si>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</si>
  <si>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</si>
  <si>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</si>
  <si>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</si>
  <si>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</si>
  <si>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</si>
  <si>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</si>
  <si>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</si>
  <si>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</si>
  <si>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</si>
  <si>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</si>
  <si>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</si>
  <si>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</si>
  <si>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</si>
  <si>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</si>
  <si>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</si>
  <si>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</si>
  <si>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</si>
  <si>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</si>
  <si>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</si>
  <si>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</si>
  <si>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</si>
  <si>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</si>
  <si>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</si>
  <si>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</si>
  <si>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</si>
  <si>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</si>
  <si>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</si>
  <si>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</si>
  <si>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</si>
  <si>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</si>
  <si>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</si>
  <si>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</si>
  <si>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</si>
  <si>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</si>
  <si>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</si>
  <si>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</si>
  <si>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</si>
  <si>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</si>
  <si>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</si>
  <si>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</si>
  <si>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</si>
  <si>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</si>
  <si>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</si>
  <si>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</si>
  <si>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</si>
  <si>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</si>
  <si>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</si>
  <si>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</si>
  <si>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</si>
  <si>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</si>
  <si>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</si>
  <si>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</si>
  <si>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</si>
  <si>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</si>
  <si>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</si>
  <si>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</si>
  <si>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</si>
  <si>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</si>
  <si>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</si>
  <si>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</si>
  <si>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</si>
  <si>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</si>
  <si>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</si>
  <si>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</si>
  <si>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</si>
  <si>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</si>
  <si>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</si>
  <si>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</si>
  <si>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</si>
  <si>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</si>
  <si>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</si>
  <si>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</si>
  <si>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</si>
  <si>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</si>
  <si>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</si>
  <si>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</si>
  <si>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</si>
  <si>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</si>
  <si>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</si>
  <si>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</si>
  <si>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</si>
  <si>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</si>
  <si>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</si>
  <si>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</si>
  <si>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</si>
  <si>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</si>
  <si>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</si>
  <si>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</si>
  <si>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</si>
  <si>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</si>
  <si>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</si>
  <si>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</si>
  <si>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</si>
  <si>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</si>
  <si>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</si>
  <si>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</si>
  <si>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</si>
  <si>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</si>
  <si>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</si>
  <si>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</si>
  <si>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</si>
  <si>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</si>
  <si>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</si>
  <si>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</si>
  <si>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</si>
  <si>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</si>
  <si>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</si>
  <si>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</si>
  <si>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</si>
  <si>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</si>
  <si>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</si>
  <si>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</si>
  <si>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</si>
  <si>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</si>
  <si>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</si>
  <si>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</si>
  <si>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</si>
  <si>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</si>
  <si>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</si>
  <si>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</si>
  <si>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</si>
  <si>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</si>
  <si>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</si>
  <si>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</si>
  <si>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</si>
  <si>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</si>
  <si>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</si>
  <si>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</si>
  <si>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</si>
  <si>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</si>
  <si>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</si>
  <si>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</si>
  <si>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</si>
  <si>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</si>
  <si>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</si>
  <si>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</si>
  <si>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</si>
  <si>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</si>
  <si>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</si>
  <si>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</si>
  <si>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</si>
  <si>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</si>
  <si>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</si>
  <si>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</si>
  <si>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</si>
  <si>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</si>
  <si>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</si>
  <si>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</si>
  <si>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</si>
  <si>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</si>
  <si>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</si>
  <si>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</si>
  <si>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</si>
  <si>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</si>
  <si>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</si>
  <si>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</si>
  <si>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</si>
  <si>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</si>
  <si>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</si>
  <si>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</si>
  <si>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</si>
  <si>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</si>
  <si>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</si>
  <si>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</si>
  <si>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</si>
  <si>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</si>
  <si>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</si>
  <si>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</si>
  <si>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</si>
  <si>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</si>
  <si>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</si>
  <si>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</si>
  <si>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</si>
  <si>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</si>
  <si>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</si>
  <si>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</si>
  <si>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</si>
  <si>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</si>
  <si>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</si>
  <si>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</si>
  <si>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</si>
  <si>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</si>
  <si>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</si>
  <si>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</si>
  <si>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</si>
  <si>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</si>
  <si>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</si>
  <si>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</si>
  <si>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</si>
  <si>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</si>
  <si>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</si>
  <si>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</si>
  <si>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</si>
  <si>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</si>
  <si>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</si>
  <si>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</si>
  <si>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</si>
  <si>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</si>
  <si>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</si>
  <si>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</si>
  <si>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</si>
  <si>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</si>
  <si>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</si>
  <si>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</si>
  <si>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</si>
  <si>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</si>
  <si>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</si>
  <si>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</si>
  <si>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</si>
  <si>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</si>
  <si>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</si>
  <si>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</si>
  <si>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</si>
  <si>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</si>
  <si>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</si>
  <si>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</si>
  <si>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</si>
  <si>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</si>
  <si>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</si>
  <si>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</si>
  <si>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</si>
  <si>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</si>
  <si>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</si>
  <si>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</si>
  <si>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</si>
  <si>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</si>
  <si>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</si>
  <si>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</si>
  <si>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</si>
  <si>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</si>
  <si>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</si>
  <si>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</si>
  <si>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</si>
  <si>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</si>
  <si>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</si>
  <si>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</si>
  <si>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</si>
  <si>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</si>
  <si>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</si>
  <si>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</si>
  <si>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</si>
  <si>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</si>
  <si>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</si>
  <si>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</si>
  <si>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</si>
  <si>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</si>
  <si>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</si>
  <si>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</si>
  <si>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</si>
  <si>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</si>
  <si>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</si>
  <si>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</si>
  <si>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</si>
  <si>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</si>
  <si>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</si>
  <si>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</si>
  <si>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</si>
  <si>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</si>
  <si>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</si>
  <si>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</si>
  <si>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</si>
  <si>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</si>
  <si>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</si>
  <si>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</si>
  <si>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</si>
  <si>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</si>
  <si>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</si>
  <si>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</si>
  <si>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</si>
  <si>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</si>
  <si>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</si>
  <si>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</si>
  <si>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</si>
  <si>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</si>
  <si>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</si>
  <si>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</si>
  <si>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</si>
  <si>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</si>
  <si>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</si>
  <si>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</si>
  <si>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</si>
  <si>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</si>
  <si>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</si>
  <si>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</si>
  <si>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</si>
  <si>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</si>
  <si>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</si>
  <si>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</si>
  <si>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</si>
  <si>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</si>
  <si>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</si>
  <si>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</si>
  <si>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</si>
  <si>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</si>
  <si>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</si>
  <si>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</si>
  <si>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</si>
  <si>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</si>
  <si>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</si>
  <si>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</si>
  <si>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</si>
  <si>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</si>
  <si>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</si>
  <si>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</si>
  <si>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</si>
  <si>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</si>
  <si>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</si>
  <si>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</si>
  <si>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</si>
  <si>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</si>
  <si>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</si>
  <si>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</si>
  <si>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</si>
  <si>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</si>
  <si>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</si>
  <si>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</si>
  <si>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</si>
  <si>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</si>
  <si>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</si>
  <si>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</si>
  <si>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</si>
  <si>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</si>
  <si>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</si>
  <si>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</si>
  <si>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</si>
  <si>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</si>
  <si>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</si>
  <si>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</si>
  <si>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</si>
  <si>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</si>
  <si>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</si>
  <si>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</si>
  <si>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</si>
  <si>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</si>
  <si>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</si>
  <si>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</si>
  <si>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</si>
  <si>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</si>
  <si>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</si>
  <si>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</si>
  <si>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</si>
  <si>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</si>
  <si>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</si>
  <si>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</si>
  <si>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</si>
  <si>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</si>
  <si>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</si>
  <si>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</si>
  <si>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</si>
  <si>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</si>
  <si>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</si>
  <si>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</si>
  <si>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</si>
  <si>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</si>
  <si>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</si>
  <si>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</si>
  <si>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</si>
  <si>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</si>
  <si>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</si>
  <si>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</si>
  <si>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</si>
  <si>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</si>
  <si>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</si>
  <si>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</si>
  <si>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</si>
  <si>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</si>
  <si>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</si>
  <si>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</si>
  <si>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</si>
  <si>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</si>
  <si>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</si>
  <si>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</si>
  <si>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</si>
  <si>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</si>
  <si>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</si>
  <si>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</si>
  <si>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</si>
  <si>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</si>
  <si>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</si>
  <si>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</si>
  <si>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</si>
  <si>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</si>
  <si>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</si>
  <si>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</si>
  <si>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</si>
  <si>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</si>
  <si>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</si>
  <si>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</si>
  <si>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</si>
  <si>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</si>
  <si>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</si>
  <si>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</si>
  <si>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</si>
  <si>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</si>
  <si>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</si>
  <si>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</si>
  <si>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</si>
  <si>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</si>
  <si>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</si>
  <si>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</si>
  <si>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</si>
  <si>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</si>
  <si>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</si>
  <si>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</si>
  <si>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</si>
  <si>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</si>
  <si>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</si>
  <si>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</si>
  <si>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</si>
  <si>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</si>
  <si>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</si>
  <si>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</si>
  <si>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</si>
  <si>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</si>
  <si>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</si>
  <si>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</si>
  <si>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</si>
  <si>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</si>
  <si>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</si>
  <si>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</si>
  <si>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</si>
  <si>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</si>
  <si>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</si>
  <si>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</si>
  <si>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</si>
  <si>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</si>
  <si>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</si>
  <si>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</si>
  <si>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</si>
  <si>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</si>
  <si>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</si>
  <si>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</si>
  <si>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</si>
  <si>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</si>
  <si>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</si>
  <si>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</si>
  <si>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</si>
  <si>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</si>
  <si>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</si>
  <si>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</si>
  <si>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</si>
  <si>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</si>
  <si>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</si>
  <si>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</si>
  <si>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</si>
  <si>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</si>
  <si>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</si>
  <si>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</si>
  <si>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</si>
  <si>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</si>
  <si>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</si>
  <si>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</si>
  <si>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</si>
  <si>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</si>
  <si>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</si>
  <si>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</si>
  <si>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</si>
  <si>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</si>
  <si>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</si>
  <si>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</si>
  <si>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</si>
  <si>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</si>
  <si>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</si>
  <si>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</si>
  <si>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</si>
  <si>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</si>
  <si>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</si>
  <si>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</si>
  <si>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</si>
  <si>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</si>
  <si>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</si>
  <si>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</si>
  <si>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</si>
  <si>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</si>
  <si>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</si>
  <si>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</si>
  <si>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</si>
  <si>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</si>
  <si>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</si>
  <si>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</si>
  <si>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</si>
  <si>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</si>
  <si>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</si>
  <si>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</si>
  <si>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</si>
  <si>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</si>
  <si>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</si>
  <si>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</si>
  <si>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</si>
  <si>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</si>
  <si>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</si>
  <si>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</si>
  <si>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</si>
  <si>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</si>
  <si>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</si>
  <si>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</si>
  <si>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</si>
  <si>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</si>
  <si>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</si>
  <si>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</si>
  <si>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</si>
  <si>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</si>
  <si>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</si>
  <si>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</si>
  <si>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</si>
  <si>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</si>
  <si>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</si>
  <si>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</si>
  <si>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</si>
  <si>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</si>
  <si>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</si>
  <si>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</si>
  <si>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</si>
  <si>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</si>
  <si>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</si>
  <si>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</si>
  <si>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</si>
  <si>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</si>
  <si>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</si>
  <si>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</si>
  <si>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</si>
  <si>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</si>
  <si>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</si>
  <si>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</si>
  <si>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</si>
  <si>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</si>
  <si>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</si>
  <si>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</si>
  <si>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</si>
  <si>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</si>
  <si>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</si>
  <si>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</si>
  <si>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</si>
  <si>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</si>
  <si>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</si>
  <si>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</si>
  <si>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</si>
  <si>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</si>
  <si>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</si>
  <si>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</si>
  <si>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</si>
  <si>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</si>
  <si>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</si>
  <si>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</si>
  <si>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</si>
  <si>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</si>
  <si>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</si>
  <si>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</si>
  <si>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</si>
  <si>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</si>
  <si>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</si>
  <si>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</si>
  <si>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</si>
  <si>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</si>
  <si>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</si>
  <si>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</si>
  <si>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</si>
  <si>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</si>
  <si>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</si>
  <si>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</si>
  <si>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</si>
  <si>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</si>
  <si>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</si>
  <si>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</si>
  <si>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</si>
  <si>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</si>
  <si>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</si>
  <si>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</si>
  <si>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</si>
  <si>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</si>
  <si>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</si>
  <si>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</si>
  <si>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</si>
  <si>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</si>
  <si>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</si>
  <si>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</si>
  <si>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</si>
  <si>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</si>
  <si>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</si>
  <si>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</si>
  <si>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</si>
  <si>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</si>
  <si>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</si>
  <si>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</si>
  <si>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</si>
  <si>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</si>
  <si>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</si>
  <si>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</si>
  <si>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</si>
  <si>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</si>
  <si>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</si>
  <si>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</si>
  <si>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</si>
  <si>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</si>
  <si>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</si>
  <si>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</si>
  <si>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</si>
  <si>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</si>
  <si>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</si>
  <si>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</si>
  <si>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</si>
  <si>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</si>
  <si>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</si>
  <si>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</si>
  <si>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</si>
  <si>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</si>
  <si>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</si>
  <si>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</si>
  <si>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</si>
  <si>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</si>
  <si>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</si>
  <si>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</si>
  <si>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</si>
  <si>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</si>
  <si>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</si>
  <si>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</si>
  <si>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</si>
  <si>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</si>
  <si>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</si>
  <si>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</si>
  <si>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</si>
  <si>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</si>
  <si>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</si>
  <si>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</si>
  <si>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</si>
  <si>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</si>
  <si>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</si>
  <si>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</si>
  <si>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</si>
  <si>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</si>
  <si>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</si>
  <si>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</si>
  <si>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</si>
  <si>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</si>
  <si>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</si>
  <si>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</si>
  <si>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</si>
  <si>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</si>
  <si>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</si>
  <si>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</si>
  <si>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</si>
  <si>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</si>
  <si>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</si>
  <si>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</si>
  <si>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</si>
  <si>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</si>
  <si>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</si>
  <si>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</si>
  <si>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</si>
  <si>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</si>
  <si>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</si>
  <si>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</si>
  <si>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</si>
  <si>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</si>
  <si>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</si>
  <si>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</si>
  <si>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</si>
  <si>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</si>
  <si>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</si>
  <si>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</si>
  <si>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</si>
  <si>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</si>
  <si>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</si>
  <si>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</si>
  <si>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</si>
  <si>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</si>
  <si>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</si>
  <si>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</si>
  <si>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</si>
  <si>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</si>
  <si>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</si>
  <si>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</si>
  <si>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</si>
  <si>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</si>
  <si>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</si>
  <si>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</si>
  <si>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</si>
  <si>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</si>
  <si>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</si>
  <si>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</si>
  <si>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</si>
  <si>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</si>
  <si>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</si>
  <si>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</si>
  <si>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</si>
  <si>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</si>
  <si>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</si>
  <si>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</si>
  <si>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</si>
  <si>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</si>
  <si>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</si>
  <si>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</si>
  <si>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</si>
  <si>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</si>
  <si>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</si>
  <si>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</si>
  <si>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</si>
  <si>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</si>
  <si>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</si>
  <si>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</si>
  <si>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</si>
  <si>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</si>
  <si>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</si>
  <si>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</si>
  <si>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</si>
  <si>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</si>
  <si>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</si>
  <si>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</si>
  <si>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</si>
  <si>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</si>
  <si>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</si>
  <si>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</si>
  <si>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</si>
  <si>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</si>
  <si>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</si>
  <si>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</si>
  <si>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</si>
  <si>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</si>
  <si>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</si>
  <si>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</si>
  <si>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</si>
  <si>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</si>
  <si>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</si>
  <si>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</si>
  <si>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</si>
  <si>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</si>
  <si>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</si>
  <si>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</si>
  <si>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</si>
  <si>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</si>
  <si>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</si>
  <si>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</si>
  <si>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</si>
  <si>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</si>
  <si>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</si>
  <si>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</si>
  <si>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</si>
  <si>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</si>
  <si>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</si>
  <si>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</si>
  <si>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</si>
  <si>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</si>
  <si>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</si>
  <si>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</si>
  <si>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</si>
  <si>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</si>
  <si>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</si>
  <si>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</si>
  <si>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</si>
  <si>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</si>
  <si>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</si>
  <si>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</si>
  <si>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</si>
  <si>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</si>
  <si>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</si>
  <si>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</si>
  <si>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</si>
  <si>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</si>
  <si>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</si>
  <si>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</si>
  <si>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</si>
  <si>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</si>
  <si>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</si>
  <si>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</si>
  <si>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</si>
  <si>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</si>
  <si>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</si>
  <si>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</si>
  <si>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</si>
  <si>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</si>
  <si>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</si>
  <si>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</si>
  <si>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</si>
  <si>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</si>
  <si>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</si>
  <si>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</si>
  <si>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</si>
  <si>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</si>
  <si>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</si>
  <si>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</si>
  <si>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</si>
  <si>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</si>
  <si>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</si>
  <si>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</si>
  <si>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</si>
  <si>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</si>
  <si>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</si>
  <si>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</si>
  <si>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</si>
  <si>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</si>
  <si>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</si>
  <si>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</si>
  <si>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</si>
  <si>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</si>
  <si>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</si>
  <si>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</si>
  <si>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</si>
  <si>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</si>
  <si>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</si>
  <si>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</si>
  <si>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</si>
  <si>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</si>
  <si>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</si>
  <si>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</si>
  <si>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</si>
  <si>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</si>
  <si>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</si>
  <si>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</si>
  <si>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</si>
  <si>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</si>
  <si>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</si>
  <si>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</si>
  <si>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</si>
  <si>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</si>
  <si>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</si>
  <si>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</si>
  <si>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</si>
  <si>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</si>
  <si>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</si>
  <si>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</si>
  <si>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</si>
  <si>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</si>
  <si>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</si>
  <si>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</si>
  <si>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</si>
  <si>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</si>
  <si>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</si>
  <si>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</si>
  <si>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</si>
  <si>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</si>
  <si>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</si>
  <si>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</si>
  <si>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</si>
  <si>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</si>
  <si>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</si>
  <si>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</si>
  <si>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</si>
  <si>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</si>
  <si>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</si>
  <si>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</si>
  <si>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</si>
  <si>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</si>
  <si>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</si>
  <si>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</si>
  <si>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</si>
  <si>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</si>
  <si>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</si>
  <si>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</si>
  <si>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</si>
  <si>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</si>
  <si>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</si>
  <si>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</si>
  <si>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</si>
  <si>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</si>
  <si>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</si>
  <si>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</si>
  <si>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</si>
  <si>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</si>
  <si>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</si>
  <si>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</si>
  <si>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</si>
  <si>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</si>
  <si>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</si>
  <si>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</si>
  <si>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</si>
  <si>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</si>
  <si>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</si>
  <si>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</si>
  <si>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</si>
  <si>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</si>
  <si>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</si>
  <si>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</si>
  <si>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</si>
  <si>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</si>
  <si>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</si>
  <si>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</si>
  <si>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</si>
  <si>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</si>
  <si>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</si>
  <si>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</si>
  <si>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</si>
  <si>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</si>
  <si>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</si>
  <si>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</si>
  <si>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</si>
  <si>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</si>
  <si>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</si>
  <si>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</si>
  <si>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</si>
  <si>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</si>
  <si>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</si>
  <si>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</si>
  <si>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</si>
  <si>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</si>
  <si>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</si>
  <si>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</si>
  <si>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</si>
  <si>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</si>
  <si>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</si>
  <si>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</si>
  <si>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</si>
  <si>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</si>
  <si>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</si>
  <si>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</si>
  <si>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</si>
  <si>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</si>
  <si>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</si>
  <si>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</si>
  <si>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</si>
  <si>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</si>
  <si>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</si>
  <si>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</si>
  <si>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</si>
  <si>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</si>
  <si>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</si>
  <si>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</si>
  <si>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</si>
  <si>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</si>
  <si>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</si>
  <si>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</si>
  <si>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</si>
  <si>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</si>
  <si>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</si>
  <si>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</si>
  <si>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</si>
  <si>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</si>
  <si>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</si>
  <si>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</si>
  <si>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</si>
  <si>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</si>
  <si>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</si>
  <si>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</si>
  <si>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</si>
  <si>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</si>
  <si>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</si>
  <si>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</si>
  <si>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</si>
  <si>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</si>
  <si>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</si>
  <si>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</si>
  <si>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</si>
  <si>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</si>
  <si>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</si>
  <si>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</si>
  <si>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</si>
  <si>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</si>
  <si>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</si>
  <si>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</si>
  <si>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</si>
  <si>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</si>
  <si>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</si>
  <si>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</si>
  <si>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</si>
  <si>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</si>
  <si>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</si>
  <si>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</si>
  <si>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</si>
  <si>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</si>
  <si>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</si>
  <si>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</si>
  <si>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</si>
  <si>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</si>
  <si>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</si>
  <si>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</si>
  <si>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</si>
  <si>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</si>
  <si>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</si>
  <si>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</si>
  <si>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</si>
  <si>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</si>
  <si>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</si>
  <si>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</si>
  <si>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</si>
  <si>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</si>
  <si>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</si>
  <si>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</si>
  <si>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</si>
  <si>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</si>
  <si>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</si>
  <si>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</si>
  <si>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</si>
  <si>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</si>
  <si>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</si>
  <si>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</si>
  <si>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</si>
  <si>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</si>
  <si>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</si>
  <si>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</si>
  <si>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</si>
  <si>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</si>
  <si>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</si>
  <si>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</si>
  <si>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</si>
  <si>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</si>
  <si>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</si>
  <si>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</si>
  <si>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</si>
  <si>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</si>
  <si>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</si>
  <si>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</si>
  <si>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</si>
  <si>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</si>
  <si>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</si>
  <si>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</si>
  <si>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</si>
  <si>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</si>
  <si>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</si>
  <si>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</si>
  <si>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</si>
  <si>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</si>
  <si>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</si>
  <si>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</si>
  <si>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</si>
  <si>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</si>
  <si>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</si>
  <si>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</si>
  <si>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</si>
  <si>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</si>
  <si>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</si>
  <si>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</si>
  <si>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</si>
  <si>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</si>
  <si>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</si>
  <si>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</si>
  <si>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</si>
  <si>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</si>
  <si>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</si>
  <si>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</si>
  <si>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</si>
  <si>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</si>
  <si>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</si>
  <si>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</si>
  <si>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</si>
  <si>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</si>
  <si>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</si>
  <si>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</si>
  <si>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</si>
  <si>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</si>
  <si>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</si>
  <si>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</si>
  <si>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</si>
  <si>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</si>
  <si>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</si>
  <si>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</si>
  <si>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</si>
  <si>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</si>
  <si>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</si>
  <si>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</si>
  <si>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</si>
  <si>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</si>
  <si>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</si>
  <si>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</si>
  <si>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</si>
  <si>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</si>
  <si>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</si>
  <si>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</si>
  <si>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</si>
  <si>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</si>
  <si>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</si>
  <si>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</si>
  <si>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</si>
  <si>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</si>
  <si>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</si>
  <si>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</si>
  <si>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</si>
  <si>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</si>
  <si>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</si>
  <si>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</si>
  <si>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</si>
  <si>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</si>
  <si>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</si>
  <si>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</si>
  <si>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</si>
  <si>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</si>
  <si>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</si>
  <si>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</si>
  <si>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</si>
  <si>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</si>
  <si>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</si>
  <si>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</si>
  <si>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</si>
  <si>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</si>
  <si>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</si>
  <si>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</si>
  <si>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</si>
  <si>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</si>
  <si>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</si>
  <si>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</si>
  <si>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</si>
  <si>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</si>
  <si>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</si>
  <si>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</si>
  <si>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</si>
  <si>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</si>
  <si>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</si>
  <si>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</si>
  <si>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</si>
  <si>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</si>
  <si>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</si>
  <si>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</si>
  <si>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</si>
  <si>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</si>
  <si>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</si>
  <si>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</si>
  <si>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</si>
  <si>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</si>
  <si>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</si>
  <si>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</si>
  <si>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</si>
  <si>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</si>
  <si>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</si>
  <si>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</si>
  <si>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</si>
  <si>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</si>
  <si>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</si>
  <si>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</si>
  <si>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</si>
  <si>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</si>
  <si>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</si>
  <si>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</si>
  <si>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</si>
  <si>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</si>
  <si>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</si>
  <si>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</si>
  <si>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</si>
  <si>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</si>
  <si>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</si>
  <si>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</si>
  <si>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</si>
  <si>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</si>
  <si>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</si>
  <si>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</si>
  <si>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</si>
  <si>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</si>
  <si>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</si>
  <si>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</si>
  <si>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</si>
  <si>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</si>
  <si>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</si>
  <si>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</si>
  <si>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</si>
  <si>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</si>
  <si>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</si>
  <si>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</si>
  <si>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</si>
  <si>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</si>
  <si>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</si>
  <si>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</si>
  <si>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</si>
  <si>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</si>
  <si>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</si>
  <si>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</si>
  <si>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</si>
  <si>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</si>
  <si>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</si>
  <si>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</si>
  <si>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</si>
  <si>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</si>
  <si>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</si>
  <si>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</si>
  <si>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</si>
  <si>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</si>
  <si>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</si>
  <si>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</si>
  <si>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</si>
  <si>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</si>
  <si>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</si>
  <si>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</si>
  <si>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</si>
  <si>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</si>
  <si>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</si>
  <si>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</si>
  <si>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</si>
  <si>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</si>
  <si>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</si>
  <si>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</si>
  <si>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</si>
  <si>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</si>
  <si>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</si>
  <si>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</si>
  <si>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</si>
  <si>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</si>
  <si>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</si>
  <si>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</si>
  <si>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</si>
  <si>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</si>
  <si>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</si>
  <si>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</si>
  <si>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</si>
  <si>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</si>
  <si>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</si>
  <si>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</si>
  <si>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</si>
  <si>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</si>
  <si>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</si>
  <si>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</si>
  <si>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</si>
  <si>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</si>
  <si>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</si>
  <si>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</si>
  <si>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</si>
  <si>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</si>
  <si>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</si>
  <si>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</si>
  <si>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</si>
  <si>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</si>
  <si>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</si>
  <si>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</si>
  <si>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</si>
  <si>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</si>
  <si>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</si>
  <si>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</si>
  <si>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</si>
  <si>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</si>
  <si>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</si>
  <si>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</si>
  <si>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</si>
  <si>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</si>
  <si>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</si>
  <si>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</si>
  <si>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</si>
  <si>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</si>
  <si>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</si>
  <si>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</si>
  <si>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</si>
  <si>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</si>
  <si>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</si>
  <si>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</si>
  <si>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</si>
  <si>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</si>
  <si>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</si>
  <si>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</si>
  <si>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</si>
  <si>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</si>
  <si>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</si>
  <si>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</si>
  <si>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</si>
  <si>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</si>
  <si>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</si>
  <si>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</si>
  <si>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</si>
  <si>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</si>
  <si>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</si>
  <si>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</si>
  <si>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</si>
  <si>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</si>
  <si>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</si>
  <si>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</si>
  <si>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</si>
  <si>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</si>
  <si>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</si>
  <si>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</si>
  <si>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</si>
  <si>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</si>
  <si>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</si>
  <si>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</si>
  <si>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</si>
  <si>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</si>
  <si>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</si>
  <si>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</si>
  <si>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</si>
  <si>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</si>
  <si>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</si>
  <si>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</si>
  <si>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</si>
  <si>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</si>
  <si>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</si>
  <si>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</si>
  <si>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</si>
  <si>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</si>
  <si>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</si>
  <si>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</si>
  <si>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</si>
  <si>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</si>
  <si>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</si>
  <si>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</si>
  <si>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</si>
  <si>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</si>
  <si>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</si>
  <si>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</si>
  <si>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</si>
  <si>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</si>
  <si>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</si>
  <si>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</si>
  <si>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</si>
  <si>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</si>
  <si>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</si>
  <si>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</si>
  <si>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</si>
  <si>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</si>
  <si>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</si>
  <si>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</si>
  <si>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</si>
  <si>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</si>
  <si>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</si>
  <si>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</si>
  <si>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</si>
  <si>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</si>
  <si>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</si>
  <si>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</si>
  <si>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</si>
  <si>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</si>
  <si>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</si>
  <si>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</si>
  <si>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</si>
  <si>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</si>
  <si>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</si>
  <si>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</si>
  <si>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</si>
  <si>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</si>
  <si>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</si>
  <si>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</si>
  <si>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</si>
  <si>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</si>
  <si>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</si>
  <si>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</si>
  <si>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</si>
  <si>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</si>
  <si>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</si>
  <si>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</si>
  <si>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</si>
  <si>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</si>
  <si>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</si>
  <si>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</si>
  <si>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</si>
  <si>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</si>
  <si>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</si>
  <si>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</si>
  <si>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</si>
  <si>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</si>
  <si>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</si>
  <si>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</si>
  <si>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</si>
  <si>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</si>
  <si>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</si>
  <si>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</si>
  <si>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</si>
  <si>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</si>
  <si>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</si>
  <si>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</si>
  <si>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</si>
  <si>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</si>
  <si>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</si>
  <si>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</si>
  <si>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</si>
  <si>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</si>
  <si>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</si>
  <si>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</si>
  <si>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</si>
  <si>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</si>
  <si>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</si>
  <si>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</si>
  <si>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</si>
  <si>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</si>
  <si>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</si>
  <si>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</si>
  <si>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</si>
  <si>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</si>
  <si>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</si>
  <si>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</si>
  <si>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</si>
  <si>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</si>
  <si>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</si>
  <si>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</si>
  <si>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</si>
  <si>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</si>
  <si>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</si>
  <si>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</si>
  <si>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</si>
  <si>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</si>
  <si>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</si>
  <si>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</si>
  <si>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</si>
  <si>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</si>
  <si>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</si>
  <si>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</si>
  <si>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</si>
  <si>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</si>
  <si>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</si>
  <si>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</si>
  <si>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</si>
  <si>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</si>
  <si>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</si>
  <si>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</si>
  <si>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</si>
  <si>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</si>
  <si>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</si>
  <si>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</si>
  <si>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</si>
  <si>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</si>
  <si>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</si>
  <si>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</si>
  <si>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</si>
  <si>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</si>
  <si>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</si>
  <si>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</si>
  <si>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</si>
  <si>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</si>
  <si>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</si>
  <si>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</si>
  <si>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</si>
  <si>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</si>
  <si>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</si>
  <si>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</si>
  <si>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</si>
  <si>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</si>
  <si>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</si>
  <si>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</si>
  <si>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</si>
  <si>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</si>
  <si>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</si>
  <si>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</si>
  <si>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</si>
  <si>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</si>
  <si>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</si>
  <si>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</si>
  <si>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</si>
  <si>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</si>
  <si>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</si>
  <si>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</si>
  <si>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</si>
  <si>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</si>
  <si>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</si>
  <si>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</si>
  <si>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</si>
  <si>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</si>
  <si>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</si>
  <si>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</si>
  <si>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</si>
  <si>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</si>
  <si>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</si>
  <si>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</si>
  <si>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</si>
  <si>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</si>
  <si>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</si>
  <si>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</si>
  <si>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</si>
  <si>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</si>
  <si>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</si>
  <si>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</si>
  <si>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</si>
  <si>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</si>
  <si>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</si>
  <si>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</si>
  <si>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</si>
  <si>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</si>
  <si>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</si>
  <si>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</si>
  <si>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</si>
  <si>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</si>
  <si>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</si>
  <si>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</si>
  <si>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</si>
  <si>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</si>
  <si>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</si>
  <si>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</si>
  <si>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</si>
  <si>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</si>
  <si>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</si>
  <si>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</si>
  <si>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</si>
  <si>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</si>
  <si>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</si>
  <si>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</si>
  <si>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</si>
  <si>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</si>
  <si>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</si>
  <si>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</si>
  <si>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</si>
  <si>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</si>
  <si>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</si>
  <si>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</si>
  <si>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</si>
  <si>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</si>
  <si>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</si>
  <si>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</si>
  <si>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</si>
  <si>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</si>
  <si>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</si>
  <si>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</si>
  <si>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</si>
  <si>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</si>
  <si>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</si>
  <si>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</si>
  <si>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</si>
  <si>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</si>
  <si>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</si>
  <si>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</si>
  <si>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</si>
  <si>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</si>
  <si>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</si>
  <si>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</si>
  <si>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</si>
  <si>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</si>
  <si>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</si>
  <si>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</si>
  <si>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</si>
  <si>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</si>
  <si>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</si>
  <si>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</si>
  <si>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</si>
  <si>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</si>
  <si>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</si>
  <si>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</si>
  <si>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</si>
  <si>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</si>
  <si>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</si>
  <si>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</si>
  <si>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</si>
  <si>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</si>
  <si>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</si>
  <si>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</si>
  <si>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</si>
  <si>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</si>
  <si>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</si>
  <si>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</si>
  <si>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</si>
  <si>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</si>
  <si>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</si>
  <si>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</si>
  <si>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</si>
  <si>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</si>
  <si>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</si>
  <si>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</si>
  <si>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</si>
  <si>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</si>
  <si>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</si>
  <si>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</si>
  <si>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</si>
  <si>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</si>
  <si>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</si>
  <si>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</si>
  <si>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</si>
  <si>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</si>
  <si>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</si>
  <si>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</si>
  <si>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</si>
  <si>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</si>
  <si>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</si>
  <si>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</si>
  <si>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</si>
  <si>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</si>
  <si>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</si>
  <si>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</si>
  <si>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</si>
  <si>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</si>
  <si>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</si>
  <si>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</si>
  <si>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</si>
  <si>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</si>
  <si>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</si>
  <si>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</si>
  <si>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</si>
  <si>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</si>
  <si>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</si>
  <si>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</si>
  <si>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</si>
  <si>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</si>
  <si>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</si>
  <si>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</si>
  <si>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</si>
  <si>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</si>
  <si>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</si>
  <si>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</si>
  <si>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</si>
  <si>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</si>
  <si>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</si>
  <si>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</si>
  <si>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</si>
  <si>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</si>
  <si>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</si>
  <si>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</si>
  <si>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</si>
  <si>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</si>
  <si>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</si>
  <si>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</si>
  <si>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</si>
  <si>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</si>
  <si>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</si>
  <si>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</si>
  <si>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</si>
  <si>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</si>
  <si>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</si>
  <si>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</si>
  <si>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</si>
  <si>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</si>
  <si>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</si>
  <si>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</si>
  <si>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</si>
  <si>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</si>
  <si>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</si>
  <si>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</si>
  <si>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</si>
  <si>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</si>
  <si>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</si>
  <si>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</si>
  <si>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</si>
  <si>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</si>
  <si>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</si>
  <si>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</si>
  <si>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</si>
  <si>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</si>
  <si>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</si>
  <si>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</si>
  <si>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</si>
  <si>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</si>
  <si>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</si>
  <si>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</si>
  <si>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</si>
  <si>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</si>
  <si>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</si>
  <si>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</si>
  <si>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</si>
  <si>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</si>
  <si>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</si>
  <si>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</si>
  <si>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</si>
  <si>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</si>
  <si>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</si>
  <si>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</si>
  <si>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</si>
  <si>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</si>
  <si>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</si>
  <si>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</si>
  <si>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</si>
  <si>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</si>
  <si>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</si>
  <si>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</si>
  <si>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</si>
  <si>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</si>
  <si>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</si>
  <si>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</si>
  <si>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</si>
  <si>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</si>
  <si>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</si>
  <si>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</si>
  <si>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</si>
  <si>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</si>
  <si>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</si>
  <si>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</si>
  <si>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</si>
  <si>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</si>
  <si>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</si>
  <si>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</si>
  <si>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</si>
  <si>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</si>
  <si>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</si>
  <si>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</si>
  <si>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</si>
  <si>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</si>
  <si>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</si>
  <si>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</si>
  <si>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</si>
  <si>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</si>
  <si>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</si>
  <si>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</si>
  <si>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</si>
  <si>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</si>
  <si>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</si>
  <si>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</si>
  <si>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</si>
  <si>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</si>
  <si>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</si>
  <si>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</si>
  <si>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</si>
  <si>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</si>
  <si>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</si>
  <si>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</si>
  <si>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</si>
  <si>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</si>
  <si>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</si>
  <si>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</si>
  <si>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</si>
  <si>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</si>
  <si>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</si>
  <si>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</si>
  <si>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</si>
  <si>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</si>
  <si>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</si>
  <si>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</si>
  <si>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</si>
  <si>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</si>
  <si>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</si>
  <si>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</si>
  <si>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</si>
  <si>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</si>
  <si>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</si>
  <si>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</si>
  <si>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</si>
  <si>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</si>
  <si>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</si>
  <si>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</si>
  <si>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</si>
  <si>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</si>
  <si>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</si>
  <si>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</si>
  <si>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</si>
  <si>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</si>
  <si>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</si>
  <si>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</si>
  <si>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</si>
  <si>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</si>
  <si>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</si>
  <si>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</si>
  <si>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</si>
  <si>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</si>
  <si>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</si>
  <si>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</si>
  <si>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</si>
  <si>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</si>
  <si>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</si>
  <si>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</si>
  <si>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</si>
  <si>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</si>
  <si>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</si>
  <si>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</si>
  <si>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</si>
  <si>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</si>
  <si>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</si>
  <si>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</si>
  <si>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</si>
  <si>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</si>
  <si>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</si>
  <si>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</si>
  <si>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</si>
  <si>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</si>
  <si>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</si>
  <si>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</si>
  <si>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</si>
  <si>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</si>
  <si>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</si>
  <si>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</si>
  <si>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</si>
  <si>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</si>
  <si>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</si>
  <si>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</si>
  <si>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</si>
  <si>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</si>
  <si>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</si>
  <si>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</si>
  <si>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</si>
  <si>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</si>
  <si>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</si>
  <si>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</si>
  <si>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</si>
  <si>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</si>
  <si>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</si>
  <si>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</si>
  <si>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</si>
  <si>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</si>
  <si>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</si>
  <si>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</si>
  <si>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</si>
  <si>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</si>
  <si>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</si>
  <si>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</si>
  <si>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</si>
  <si>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</si>
  <si>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</si>
  <si>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</si>
  <si>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</si>
  <si>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</si>
  <si>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</si>
  <si>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</si>
  <si>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</si>
  <si>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</si>
  <si>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</si>
  <si>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</si>
  <si>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</si>
  <si>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</si>
  <si>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</si>
  <si>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</si>
  <si>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</si>
  <si>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</si>
  <si>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</si>
  <si>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</si>
  <si>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</si>
  <si>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</si>
  <si>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</si>
  <si>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</si>
  <si>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</si>
  <si>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</si>
  <si>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432522005</t>
  </si>
  <si>
    <t>inbox@vnr.vn.court.gov.ua</t>
  </si>
  <si>
    <t>432522011</t>
  </si>
  <si>
    <t>17 липня 2015 року</t>
  </si>
  <si>
    <t>перше півріччя 2015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</si>
  <si>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</si>
  <si>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</si>
  <si>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</si>
  <si>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</si>
  <si>
    <t>І.Г. Гриценко</t>
  </si>
  <si>
    <t>Т.М. Тихолаз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</si>
</sst>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4" t="s">
        <v>1629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1630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15</v>
      </c>
      <c r="E8" s="283" t="s">
        <v>2384</v>
      </c>
      <c r="F8" s="283"/>
      <c r="G8" s="283"/>
      <c r="H8" s="283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6</v>
      </c>
      <c r="C11" s="277"/>
      <c r="D11" s="277"/>
      <c r="E11" s="277" t="s">
        <v>1632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1633</v>
      </c>
      <c r="G12" s="265"/>
      <c r="H12" s="265"/>
    </row>
    <row r="13" spans="1:7" ht="52.5" customHeight="1">
      <c r="A13" s="124"/>
      <c r="B13" s="278" t="s">
        <v>5</v>
      </c>
      <c r="C13" s="279"/>
      <c r="D13" s="280"/>
      <c r="E13" s="112" t="s">
        <v>7</v>
      </c>
      <c r="F13" s="117"/>
      <c r="G13" s="113" t="s">
        <v>2</v>
      </c>
    </row>
    <row r="14" spans="1:6" ht="12.75" customHeight="1">
      <c r="A14" s="124"/>
      <c r="B14" s="290" t="s">
        <v>12</v>
      </c>
      <c r="C14" s="291"/>
      <c r="D14" s="292"/>
      <c r="E14" s="276" t="s">
        <v>11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1634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1635</v>
      </c>
      <c r="G17" s="265"/>
      <c r="H17" s="265"/>
    </row>
    <row r="18" spans="1:8" ht="12.75" customHeight="1">
      <c r="A18" s="124"/>
      <c r="B18" s="290" t="s">
        <v>8</v>
      </c>
      <c r="C18" s="291"/>
      <c r="D18" s="292"/>
      <c r="E18" s="299" t="s">
        <v>13</v>
      </c>
      <c r="F18" s="281" t="s">
        <v>3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4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9</v>
      </c>
      <c r="C34" s="289"/>
      <c r="D34" s="262" t="s">
        <v>2385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1" t="s">
        <v>2386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2387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2388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1624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>
        <v>29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1625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&amp;L18FD4C84&amp;C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Normal="80" zoomScaleSheetLayoutView="100" workbookViewId="0" topLeftCell="AC705">
      <selection activeCell="AV1554" sqref="AV155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6"/>
      <c r="C4" s="196"/>
      <c r="D4" s="196"/>
      <c r="E4" s="19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923</v>
      </c>
      <c r="B6" s="184" t="s">
        <v>925</v>
      </c>
      <c r="C6" s="187" t="s">
        <v>84</v>
      </c>
      <c r="D6" s="14"/>
      <c r="E6" s="202" t="s">
        <v>918</v>
      </c>
      <c r="F6" s="193" t="s">
        <v>921</v>
      </c>
      <c r="G6" s="194"/>
      <c r="H6" s="194"/>
      <c r="I6" s="195"/>
      <c r="J6" s="193" t="s">
        <v>1444</v>
      </c>
      <c r="K6" s="194"/>
      <c r="L6" s="194"/>
      <c r="M6" s="194"/>
      <c r="N6" s="194"/>
      <c r="O6" s="194"/>
      <c r="P6" s="194"/>
      <c r="Q6" s="194"/>
      <c r="R6" s="195"/>
      <c r="S6" s="193" t="s">
        <v>1462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79" t="s">
        <v>1486</v>
      </c>
      <c r="AL6" s="179"/>
      <c r="AM6" s="179"/>
      <c r="AN6" s="179" t="s">
        <v>1490</v>
      </c>
      <c r="AO6" s="181"/>
      <c r="AP6" s="181"/>
      <c r="AQ6" s="181"/>
      <c r="AR6" s="180" t="s">
        <v>1495</v>
      </c>
      <c r="AS6" s="180" t="s">
        <v>1497</v>
      </c>
      <c r="AT6" s="205" t="s">
        <v>1493</v>
      </c>
      <c r="AU6" s="179"/>
      <c r="AV6" s="179"/>
      <c r="AW6" s="179"/>
      <c r="AX6" s="179"/>
      <c r="AY6" s="179"/>
      <c r="AZ6" s="179"/>
      <c r="BA6" s="179"/>
      <c r="BB6" s="179"/>
      <c r="BC6" s="179" t="s">
        <v>1493</v>
      </c>
      <c r="BD6" s="179"/>
      <c r="BE6" s="179"/>
      <c r="BF6" s="179"/>
      <c r="BG6" s="179"/>
      <c r="BH6" s="179"/>
      <c r="BI6" s="179"/>
      <c r="BJ6" s="179"/>
      <c r="BK6" s="179"/>
      <c r="BL6" s="180" t="s">
        <v>1496</v>
      </c>
      <c r="BM6" s="182" t="s">
        <v>2341</v>
      </c>
    </row>
    <row r="7" spans="1:65" ht="21.75" customHeight="1">
      <c r="A7" s="183"/>
      <c r="B7" s="185"/>
      <c r="C7" s="188"/>
      <c r="D7" s="15"/>
      <c r="E7" s="203"/>
      <c r="F7" s="198" t="s">
        <v>922</v>
      </c>
      <c r="G7" s="198" t="s">
        <v>1368</v>
      </c>
      <c r="H7" s="197" t="s">
        <v>1448</v>
      </c>
      <c r="I7" s="198" t="s">
        <v>1438</v>
      </c>
      <c r="J7" s="190" t="s">
        <v>1445</v>
      </c>
      <c r="K7" s="190" t="s">
        <v>1458</v>
      </c>
      <c r="L7" s="190" t="s">
        <v>1451</v>
      </c>
      <c r="M7" s="190" t="s">
        <v>1441</v>
      </c>
      <c r="N7" s="190" t="s">
        <v>1455</v>
      </c>
      <c r="O7" s="180" t="s">
        <v>1461</v>
      </c>
      <c r="P7" s="180" t="s">
        <v>1452</v>
      </c>
      <c r="Q7" s="180" t="s">
        <v>1465</v>
      </c>
      <c r="R7" s="182" t="s">
        <v>1466</v>
      </c>
      <c r="S7" s="193" t="s">
        <v>1463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181"/>
      <c r="AL7" s="181"/>
      <c r="AM7" s="181"/>
      <c r="AN7" s="181"/>
      <c r="AO7" s="181"/>
      <c r="AP7" s="181"/>
      <c r="AQ7" s="181"/>
      <c r="AR7" s="180"/>
      <c r="AS7" s="180"/>
      <c r="AT7" s="179" t="s">
        <v>1494</v>
      </c>
      <c r="AU7" s="179"/>
      <c r="AV7" s="179"/>
      <c r="AW7" s="179"/>
      <c r="AX7" s="179"/>
      <c r="AY7" s="179"/>
      <c r="AZ7" s="179"/>
      <c r="BA7" s="179"/>
      <c r="BB7" s="179"/>
      <c r="BC7" s="179" t="s">
        <v>1494</v>
      </c>
      <c r="BD7" s="179"/>
      <c r="BE7" s="179"/>
      <c r="BF7" s="179"/>
      <c r="BG7" s="179"/>
      <c r="BH7" s="179"/>
      <c r="BI7" s="179"/>
      <c r="BJ7" s="179"/>
      <c r="BK7" s="179"/>
      <c r="BL7" s="180"/>
      <c r="BM7" s="180"/>
    </row>
    <row r="8" spans="1:65" ht="21.75" customHeight="1">
      <c r="A8" s="183"/>
      <c r="B8" s="185"/>
      <c r="C8" s="188"/>
      <c r="D8" s="15"/>
      <c r="E8" s="203"/>
      <c r="F8" s="199"/>
      <c r="G8" s="199"/>
      <c r="H8" s="191"/>
      <c r="I8" s="199"/>
      <c r="J8" s="191"/>
      <c r="K8" s="191"/>
      <c r="L8" s="191"/>
      <c r="M8" s="191"/>
      <c r="N8" s="191"/>
      <c r="O8" s="180"/>
      <c r="P8" s="180"/>
      <c r="Q8" s="180"/>
      <c r="R8" s="180"/>
      <c r="S8" s="180" t="s">
        <v>1464</v>
      </c>
      <c r="T8" s="179" t="s">
        <v>1471</v>
      </c>
      <c r="U8" s="179"/>
      <c r="V8" s="179"/>
      <c r="W8" s="179"/>
      <c r="X8" s="179"/>
      <c r="Y8" s="179" t="s">
        <v>1471</v>
      </c>
      <c r="Z8" s="179"/>
      <c r="AA8" s="179"/>
      <c r="AB8" s="180" t="s">
        <v>1474</v>
      </c>
      <c r="AC8" s="180" t="s">
        <v>1478</v>
      </c>
      <c r="AD8" s="180" t="s">
        <v>1482</v>
      </c>
      <c r="AE8" s="180" t="s">
        <v>1479</v>
      </c>
      <c r="AF8" s="180" t="s">
        <v>1481</v>
      </c>
      <c r="AG8" s="180" t="s">
        <v>1483</v>
      </c>
      <c r="AH8" s="180" t="s">
        <v>1480</v>
      </c>
      <c r="AI8" s="180" t="s">
        <v>1484</v>
      </c>
      <c r="AJ8" s="180" t="s">
        <v>1485</v>
      </c>
      <c r="AK8" s="180" t="s">
        <v>1487</v>
      </c>
      <c r="AL8" s="180" t="s">
        <v>1488</v>
      </c>
      <c r="AM8" s="180" t="s">
        <v>1466</v>
      </c>
      <c r="AN8" s="180" t="s">
        <v>1480</v>
      </c>
      <c r="AO8" s="180" t="s">
        <v>1491</v>
      </c>
      <c r="AP8" s="180" t="s">
        <v>1489</v>
      </c>
      <c r="AQ8" s="180" t="s">
        <v>1492</v>
      </c>
      <c r="AR8" s="180"/>
      <c r="AS8" s="180"/>
      <c r="AT8" s="180" t="s">
        <v>1464</v>
      </c>
      <c r="AU8" s="179" t="s">
        <v>1471</v>
      </c>
      <c r="AV8" s="179"/>
      <c r="AW8" s="179"/>
      <c r="AX8" s="179"/>
      <c r="AY8" s="179"/>
      <c r="AZ8" s="179"/>
      <c r="BA8" s="179"/>
      <c r="BB8" s="179"/>
      <c r="BC8" s="180" t="s">
        <v>1474</v>
      </c>
      <c r="BD8" s="180" t="s">
        <v>1478</v>
      </c>
      <c r="BE8" s="180" t="s">
        <v>1482</v>
      </c>
      <c r="BF8" s="180" t="s">
        <v>1479</v>
      </c>
      <c r="BG8" s="180" t="s">
        <v>1481</v>
      </c>
      <c r="BH8" s="180" t="s">
        <v>1483</v>
      </c>
      <c r="BI8" s="180" t="s">
        <v>1480</v>
      </c>
      <c r="BJ8" s="180" t="s">
        <v>1484</v>
      </c>
      <c r="BK8" s="180" t="s">
        <v>1485</v>
      </c>
      <c r="BL8" s="180"/>
      <c r="BM8" s="180"/>
    </row>
    <row r="9" spans="1:65" ht="12.75" customHeight="1">
      <c r="A9" s="183"/>
      <c r="B9" s="185"/>
      <c r="C9" s="188"/>
      <c r="D9" s="15"/>
      <c r="E9" s="203"/>
      <c r="F9" s="199"/>
      <c r="G9" s="199"/>
      <c r="H9" s="191"/>
      <c r="I9" s="199"/>
      <c r="J9" s="191"/>
      <c r="K9" s="191"/>
      <c r="L9" s="191"/>
      <c r="M9" s="191"/>
      <c r="N9" s="191"/>
      <c r="O9" s="180"/>
      <c r="P9" s="180"/>
      <c r="Q9" s="180"/>
      <c r="R9" s="180"/>
      <c r="S9" s="180"/>
      <c r="T9" s="180" t="s">
        <v>1472</v>
      </c>
      <c r="U9" s="179" t="s">
        <v>1467</v>
      </c>
      <c r="V9" s="179"/>
      <c r="W9" s="179"/>
      <c r="X9" s="179"/>
      <c r="Y9" s="179" t="s">
        <v>1467</v>
      </c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 t="s">
        <v>1472</v>
      </c>
      <c r="AV9" s="179" t="s">
        <v>1467</v>
      </c>
      <c r="AW9" s="179"/>
      <c r="AX9" s="179"/>
      <c r="AY9" s="179"/>
      <c r="AZ9" s="179"/>
      <c r="BA9" s="179"/>
      <c r="BB9" s="179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</row>
    <row r="10" spans="1:65" ht="67.5" customHeight="1">
      <c r="A10" s="183"/>
      <c r="B10" s="186"/>
      <c r="C10" s="189"/>
      <c r="D10" s="16"/>
      <c r="E10" s="204"/>
      <c r="F10" s="200"/>
      <c r="G10" s="200"/>
      <c r="H10" s="192"/>
      <c r="I10" s="200"/>
      <c r="J10" s="192"/>
      <c r="K10" s="192"/>
      <c r="L10" s="192"/>
      <c r="M10" s="192"/>
      <c r="N10" s="192"/>
      <c r="O10" s="180"/>
      <c r="P10" s="180"/>
      <c r="Q10" s="180"/>
      <c r="R10" s="180"/>
      <c r="S10" s="180"/>
      <c r="T10" s="180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40</v>
      </c>
      <c r="F31" s="26">
        <f aca="true" t="shared" si="1" ref="F31:BM31">SUM(F32:F95)</f>
        <v>12</v>
      </c>
      <c r="G31" s="26">
        <f t="shared" si="1"/>
        <v>0</v>
      </c>
      <c r="H31" s="26">
        <f t="shared" si="1"/>
        <v>1</v>
      </c>
      <c r="I31" s="26">
        <f t="shared" si="1"/>
        <v>27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27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5</v>
      </c>
      <c r="AH31" s="26">
        <f t="shared" si="1"/>
        <v>2</v>
      </c>
      <c r="AI31" s="26">
        <f t="shared" si="1"/>
        <v>0</v>
      </c>
      <c r="AJ31" s="26">
        <f t="shared" si="1"/>
        <v>1</v>
      </c>
      <c r="AK31" s="26">
        <f t="shared" si="1"/>
        <v>2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2</v>
      </c>
      <c r="F42" s="29">
        <v>1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>
        <v>1</v>
      </c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23</v>
      </c>
      <c r="F48" s="29">
        <v>4</v>
      </c>
      <c r="G48" s="29"/>
      <c r="H48" s="29"/>
      <c r="I48" s="29">
        <v>19</v>
      </c>
      <c r="J48" s="29"/>
      <c r="K48" s="29"/>
      <c r="L48" s="29"/>
      <c r="M48" s="29"/>
      <c r="N48" s="29"/>
      <c r="O48" s="29"/>
      <c r="P48" s="29"/>
      <c r="Q48" s="29"/>
      <c r="R48" s="29">
        <v>19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>
        <v>1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4</v>
      </c>
      <c r="F49" s="29">
        <v>1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3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956</v>
      </c>
      <c r="C57" s="18" t="s">
        <v>109</v>
      </c>
      <c r="D57" s="18"/>
      <c r="E57" s="29">
        <v>4</v>
      </c>
      <c r="F57" s="29">
        <v>1</v>
      </c>
      <c r="G57" s="29"/>
      <c r="H57" s="29"/>
      <c r="I57" s="29">
        <v>3</v>
      </c>
      <c r="J57" s="29"/>
      <c r="K57" s="29"/>
      <c r="L57" s="29"/>
      <c r="M57" s="29"/>
      <c r="N57" s="29"/>
      <c r="O57" s="29"/>
      <c r="P57" s="29"/>
      <c r="Q57" s="29"/>
      <c r="R57" s="29">
        <v>3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1</v>
      </c>
      <c r="U96" s="26">
        <f t="shared" si="2"/>
        <v>0</v>
      </c>
      <c r="V96" s="26">
        <f t="shared" si="2"/>
        <v>0</v>
      </c>
      <c r="W96" s="26">
        <f t="shared" si="2"/>
        <v>1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993</v>
      </c>
      <c r="C98" s="18" t="s">
        <v>127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>
        <v>1</v>
      </c>
      <c r="U98" s="29"/>
      <c r="V98" s="29"/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10</v>
      </c>
      <c r="F128" s="26">
        <f aca="true" t="shared" si="4" ref="F128:BM128">SUM(F129:F201)</f>
        <v>5</v>
      </c>
      <c r="G128" s="26">
        <f t="shared" si="4"/>
        <v>0</v>
      </c>
      <c r="H128" s="26">
        <f t="shared" si="4"/>
        <v>0</v>
      </c>
      <c r="I128" s="26">
        <f t="shared" si="4"/>
        <v>5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1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4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1053</v>
      </c>
      <c r="C161" s="18" t="s">
        <v>146</v>
      </c>
      <c r="D161" s="18"/>
      <c r="E161" s="29">
        <v>2</v>
      </c>
      <c r="F161" s="29">
        <v>1</v>
      </c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6</v>
      </c>
      <c r="F165" s="29">
        <v>3</v>
      </c>
      <c r="G165" s="29"/>
      <c r="H165" s="29"/>
      <c r="I165" s="29">
        <v>3</v>
      </c>
      <c r="J165" s="29"/>
      <c r="K165" s="29"/>
      <c r="L165" s="29"/>
      <c r="M165" s="29"/>
      <c r="N165" s="29"/>
      <c r="O165" s="29"/>
      <c r="P165" s="29"/>
      <c r="Q165" s="29"/>
      <c r="R165" s="29">
        <v>3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>
        <v>2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1058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1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/>
      <c r="G169" s="29"/>
      <c r="H169" s="29"/>
      <c r="I169" s="29">
        <v>1</v>
      </c>
      <c r="J169" s="29"/>
      <c r="K169" s="29"/>
      <c r="L169" s="29"/>
      <c r="M169" s="29"/>
      <c r="N169" s="29">
        <v>1</v>
      </c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49</v>
      </c>
      <c r="F202" s="26">
        <f t="shared" si="5"/>
        <v>41</v>
      </c>
      <c r="G202" s="26">
        <f t="shared" si="5"/>
        <v>0</v>
      </c>
      <c r="H202" s="26">
        <f t="shared" si="5"/>
        <v>0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3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5</v>
      </c>
      <c r="S202" s="26">
        <f t="shared" si="5"/>
        <v>0</v>
      </c>
      <c r="T202" s="26">
        <f t="shared" si="5"/>
        <v>7</v>
      </c>
      <c r="U202" s="26">
        <f t="shared" si="5"/>
        <v>1</v>
      </c>
      <c r="V202" s="26">
        <f t="shared" si="5"/>
        <v>1</v>
      </c>
      <c r="W202" s="26">
        <f t="shared" si="5"/>
        <v>3</v>
      </c>
      <c r="X202" s="26">
        <f t="shared" si="5"/>
        <v>1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17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9</v>
      </c>
      <c r="AT202" s="26">
        <f t="shared" si="6"/>
        <v>0</v>
      </c>
      <c r="AU202" s="26">
        <f t="shared" si="6"/>
        <v>10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6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19</v>
      </c>
      <c r="F203" s="29">
        <v>18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11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>
        <v>2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12</v>
      </c>
      <c r="F204" s="29">
        <v>9</v>
      </c>
      <c r="G204" s="29"/>
      <c r="H204" s="29"/>
      <c r="I204" s="29">
        <v>3</v>
      </c>
      <c r="J204" s="29"/>
      <c r="K204" s="29"/>
      <c r="L204" s="29"/>
      <c r="M204" s="29">
        <v>3</v>
      </c>
      <c r="N204" s="29"/>
      <c r="O204" s="29"/>
      <c r="P204" s="29"/>
      <c r="Q204" s="29"/>
      <c r="R204" s="29"/>
      <c r="S204" s="29"/>
      <c r="T204" s="29">
        <v>4</v>
      </c>
      <c r="U204" s="29"/>
      <c r="V204" s="29">
        <v>1</v>
      </c>
      <c r="W204" s="29">
        <v>3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1</v>
      </c>
      <c r="AS204" s="29">
        <v>5</v>
      </c>
      <c r="AT204" s="29"/>
      <c r="AU204" s="29">
        <v>5</v>
      </c>
      <c r="AV204" s="29"/>
      <c r="AW204" s="29"/>
      <c r="AX204" s="29">
        <v>1</v>
      </c>
      <c r="AY204" s="29">
        <v>4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11</v>
      </c>
      <c r="F205" s="29">
        <v>7</v>
      </c>
      <c r="G205" s="29"/>
      <c r="H205" s="29"/>
      <c r="I205" s="29">
        <v>4</v>
      </c>
      <c r="J205" s="29"/>
      <c r="K205" s="29"/>
      <c r="L205" s="29"/>
      <c r="M205" s="29"/>
      <c r="N205" s="29"/>
      <c r="O205" s="29"/>
      <c r="P205" s="29"/>
      <c r="Q205" s="29"/>
      <c r="R205" s="29">
        <v>4</v>
      </c>
      <c r="S205" s="29"/>
      <c r="T205" s="29">
        <v>1</v>
      </c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/>
      <c r="AR205" s="29">
        <v>1</v>
      </c>
      <c r="AS205" s="29">
        <v>1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/>
      <c r="Y210" s="29">
        <v>1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2</v>
      </c>
      <c r="AV210" s="29"/>
      <c r="AW210" s="29"/>
      <c r="AX210" s="29"/>
      <c r="AY210" s="29"/>
      <c r="AZ210" s="29">
        <v>2</v>
      </c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>
        <v>1</v>
      </c>
      <c r="F240" s="29">
        <v>1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>
        <v>1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>
        <v>1</v>
      </c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6</v>
      </c>
      <c r="F468" s="26">
        <f aca="true" t="shared" si="12" ref="F468:BM468">SUM(F469:F507)</f>
        <v>5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1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1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2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1</v>
      </c>
      <c r="AR468" s="26">
        <f t="shared" si="12"/>
        <v>1</v>
      </c>
      <c r="AS468" s="26">
        <f t="shared" si="12"/>
        <v>1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>
        <v>2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>
        <v>1</v>
      </c>
      <c r="AE495" s="29"/>
      <c r="AF495" s="29"/>
      <c r="AG495" s="29"/>
      <c r="AH495" s="29"/>
      <c r="AI495" s="29"/>
      <c r="AJ495" s="29"/>
      <c r="AK495" s="29"/>
      <c r="AL495" s="29">
        <v>1</v>
      </c>
      <c r="AM495" s="29"/>
      <c r="AN495" s="29"/>
      <c r="AO495" s="29"/>
      <c r="AP495" s="29">
        <v>2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2</v>
      </c>
      <c r="F496" s="29">
        <v>2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>
        <v>1</v>
      </c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/>
      <c r="G500" s="29"/>
      <c r="H500" s="29"/>
      <c r="I500" s="29">
        <v>1</v>
      </c>
      <c r="J500" s="29"/>
      <c r="K500" s="29"/>
      <c r="L500" s="29"/>
      <c r="M500" s="29"/>
      <c r="N500" s="29"/>
      <c r="O500" s="29"/>
      <c r="P500" s="29"/>
      <c r="Q500" s="29"/>
      <c r="R500" s="29">
        <v>1</v>
      </c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/>
      <c r="Y501" s="29">
        <v>1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>
        <v>1</v>
      </c>
      <c r="AR501" s="29">
        <v>1</v>
      </c>
      <c r="AS501" s="29">
        <v>1</v>
      </c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1349</v>
      </c>
      <c r="C515" s="18" t="s">
        <v>302</v>
      </c>
      <c r="D515" s="18"/>
      <c r="E515" s="29">
        <v>1</v>
      </c>
      <c r="F515" s="29">
        <v>1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>
        <v>1</v>
      </c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10</v>
      </c>
      <c r="F549" s="26">
        <f aca="true" t="shared" si="15" ref="F549:BM549">SUM(F551:F610)</f>
        <v>9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1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1</v>
      </c>
      <c r="W549" s="26">
        <f t="shared" si="15"/>
        <v>0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1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3</v>
      </c>
      <c r="AI549" s="26">
        <f t="shared" si="15"/>
        <v>0</v>
      </c>
      <c r="AJ549" s="26">
        <f t="shared" si="15"/>
        <v>0</v>
      </c>
      <c r="AK549" s="26">
        <f t="shared" si="15"/>
        <v>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3</v>
      </c>
      <c r="AS549" s="26">
        <f t="shared" si="15"/>
        <v>1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1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10</v>
      </c>
      <c r="F550" s="26">
        <f aca="true" t="shared" si="16" ref="F550:BM550">SUM(F551:F590)</f>
        <v>9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1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1</v>
      </c>
      <c r="W550" s="26">
        <f t="shared" si="16"/>
        <v>0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1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3</v>
      </c>
      <c r="AS550" s="26">
        <f t="shared" si="16"/>
        <v>1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1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>
        <v>1</v>
      </c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5</v>
      </c>
      <c r="F562" s="29">
        <v>4</v>
      </c>
      <c r="G562" s="29"/>
      <c r="H562" s="29"/>
      <c r="I562" s="29">
        <v>1</v>
      </c>
      <c r="J562" s="29"/>
      <c r="K562" s="29"/>
      <c r="L562" s="29"/>
      <c r="M562" s="29"/>
      <c r="N562" s="29"/>
      <c r="O562" s="29"/>
      <c r="P562" s="29"/>
      <c r="Q562" s="29"/>
      <c r="R562" s="29">
        <v>1</v>
      </c>
      <c r="S562" s="29"/>
      <c r="T562" s="29">
        <v>1</v>
      </c>
      <c r="U562" s="29"/>
      <c r="V562" s="29">
        <v>1</v>
      </c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2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>
        <v>1</v>
      </c>
      <c r="AT562" s="29"/>
      <c r="AU562" s="29">
        <v>1</v>
      </c>
      <c r="AV562" s="29"/>
      <c r="AW562" s="29">
        <v>1</v>
      </c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>
        <v>1</v>
      </c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351</v>
      </c>
      <c r="C565" s="18" t="s">
        <v>318</v>
      </c>
      <c r="D565" s="18"/>
      <c r="E565" s="29">
        <v>2</v>
      </c>
      <c r="F565" s="29">
        <v>2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>
        <v>1</v>
      </c>
      <c r="AC565" s="29"/>
      <c r="AD565" s="29"/>
      <c r="AE565" s="29"/>
      <c r="AF565" s="29"/>
      <c r="AG565" s="29"/>
      <c r="AH565" s="29">
        <v>1</v>
      </c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5</v>
      </c>
      <c r="F757" s="26">
        <f aca="true" t="shared" si="21" ref="F757:BM757">SUM(F758:F818)</f>
        <v>5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1</v>
      </c>
      <c r="U757" s="26">
        <f t="shared" si="21"/>
        <v>0</v>
      </c>
      <c r="V757" s="26">
        <f t="shared" si="21"/>
        <v>1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3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1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1</v>
      </c>
      <c r="AS757" s="26">
        <f t="shared" si="21"/>
        <v>4</v>
      </c>
      <c r="AT757" s="26">
        <f t="shared" si="21"/>
        <v>0</v>
      </c>
      <c r="AU757" s="26">
        <f t="shared" si="21"/>
        <v>2</v>
      </c>
      <c r="AV757" s="26">
        <f t="shared" si="21"/>
        <v>0</v>
      </c>
      <c r="AW757" s="26">
        <f t="shared" si="21"/>
        <v>1</v>
      </c>
      <c r="AX757" s="26">
        <f t="shared" si="21"/>
        <v>0</v>
      </c>
      <c r="AY757" s="26">
        <f t="shared" si="21"/>
        <v>0</v>
      </c>
      <c r="AZ757" s="26">
        <f t="shared" si="21"/>
        <v>1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2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515</v>
      </c>
      <c r="C796" s="18" t="s">
        <v>36</v>
      </c>
      <c r="D796" s="18"/>
      <c r="E796" s="29">
        <v>1</v>
      </c>
      <c r="F796" s="29">
        <v>1</v>
      </c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>
        <v>1</v>
      </c>
      <c r="AL796" s="29"/>
      <c r="AM796" s="29"/>
      <c r="AN796" s="29"/>
      <c r="AO796" s="29"/>
      <c r="AP796" s="29"/>
      <c r="AQ796" s="29"/>
      <c r="AR796" s="29"/>
      <c r="AS796" s="29">
        <v>1</v>
      </c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2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>
        <v>1</v>
      </c>
      <c r="AS798" s="29">
        <v>2</v>
      </c>
      <c r="AT798" s="29"/>
      <c r="AU798" s="29">
        <v>1</v>
      </c>
      <c r="AV798" s="29"/>
      <c r="AW798" s="29">
        <v>1</v>
      </c>
      <c r="AX798" s="29"/>
      <c r="AY798" s="29"/>
      <c r="AZ798" s="29"/>
      <c r="BA798" s="29"/>
      <c r="BB798" s="29"/>
      <c r="BC798" s="29"/>
      <c r="BD798" s="29"/>
      <c r="BE798" s="29">
        <v>2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1721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>
        <v>1</v>
      </c>
      <c r="U803" s="29"/>
      <c r="V803" s="29">
        <v>1</v>
      </c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>
        <v>1</v>
      </c>
      <c r="AT803" s="29"/>
      <c r="AU803" s="29">
        <v>1</v>
      </c>
      <c r="AV803" s="29"/>
      <c r="AW803" s="29"/>
      <c r="AX803" s="29"/>
      <c r="AY803" s="29"/>
      <c r="AZ803" s="29">
        <v>1</v>
      </c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</v>
      </c>
      <c r="F819" s="26">
        <f aca="true" t="shared" si="22" ref="F819:BM819">SUM(F820:F901)</f>
        <v>1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1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>
      <c r="A820" s="5">
        <v>807</v>
      </c>
      <c r="B820" s="10" t="s">
        <v>533</v>
      </c>
      <c r="C820" s="18" t="s">
        <v>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1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125</v>
      </c>
      <c r="F1536" s="90">
        <f aca="true" t="shared" si="24" ref="F1536:AJ1536">SUM(F14,F31,F96,F114,F128,F202,F248,F361,F402,F457,F468,F508,F549,F611,F632,F692,F705,F757,F819,F902,F923:F1535)</f>
        <v>82</v>
      </c>
      <c r="G1536" s="90">
        <f t="shared" si="24"/>
        <v>0</v>
      </c>
      <c r="H1536" s="90">
        <f t="shared" si="24"/>
        <v>1</v>
      </c>
      <c r="I1536" s="90">
        <f t="shared" si="24"/>
        <v>42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3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38</v>
      </c>
      <c r="S1536" s="90">
        <f t="shared" si="24"/>
        <v>0</v>
      </c>
      <c r="T1536" s="90">
        <f t="shared" si="24"/>
        <v>13</v>
      </c>
      <c r="U1536" s="90">
        <f t="shared" si="24"/>
        <v>1</v>
      </c>
      <c r="V1536" s="90">
        <f t="shared" si="24"/>
        <v>3</v>
      </c>
      <c r="W1536" s="90">
        <f t="shared" si="24"/>
        <v>4</v>
      </c>
      <c r="X1536" s="90">
        <f t="shared" si="24"/>
        <v>1</v>
      </c>
      <c r="Y1536" s="90">
        <f t="shared" si="24"/>
        <v>4</v>
      </c>
      <c r="Z1536" s="90">
        <f t="shared" si="24"/>
        <v>0</v>
      </c>
      <c r="AA1536" s="90">
        <f t="shared" si="24"/>
        <v>0</v>
      </c>
      <c r="AB1536" s="90">
        <f t="shared" si="24"/>
        <v>2</v>
      </c>
      <c r="AC1536" s="90">
        <f t="shared" si="24"/>
        <v>0</v>
      </c>
      <c r="AD1536" s="90">
        <f t="shared" si="24"/>
        <v>4</v>
      </c>
      <c r="AE1536" s="90">
        <f t="shared" si="24"/>
        <v>0</v>
      </c>
      <c r="AF1536" s="90">
        <f t="shared" si="24"/>
        <v>0</v>
      </c>
      <c r="AG1536" s="90">
        <f t="shared" si="24"/>
        <v>9</v>
      </c>
      <c r="AH1536" s="90">
        <f t="shared" si="24"/>
        <v>21</v>
      </c>
      <c r="AI1536" s="90">
        <f t="shared" si="24"/>
        <v>0</v>
      </c>
      <c r="AJ1536" s="90">
        <f t="shared" si="24"/>
        <v>1</v>
      </c>
      <c r="AK1536" s="90">
        <f aca="true" t="shared" si="25" ref="AK1536:BM1536">SUM(AK14,AK31,AK96,AK114,AK128,AK202,AK248,AK361,AK402,AK457,AK468,AK508,AK549,AK611,AK632,AK692,AK705,AK757,AK819,AK902,AK923:AK1535)</f>
        <v>29</v>
      </c>
      <c r="AL1536" s="90">
        <f t="shared" si="25"/>
        <v>3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2</v>
      </c>
      <c r="AR1536" s="90">
        <f t="shared" si="25"/>
        <v>11</v>
      </c>
      <c r="AS1536" s="90">
        <f t="shared" si="25"/>
        <v>15</v>
      </c>
      <c r="AT1536" s="90">
        <f t="shared" si="25"/>
        <v>0</v>
      </c>
      <c r="AU1536" s="90">
        <f t="shared" si="25"/>
        <v>13</v>
      </c>
      <c r="AV1536" s="90">
        <f t="shared" si="25"/>
        <v>0</v>
      </c>
      <c r="AW1536" s="90">
        <f t="shared" si="25"/>
        <v>3</v>
      </c>
      <c r="AX1536" s="90">
        <f t="shared" si="25"/>
        <v>1</v>
      </c>
      <c r="AY1536" s="90">
        <f t="shared" si="25"/>
        <v>6</v>
      </c>
      <c r="AZ1536" s="90">
        <f t="shared" si="25"/>
        <v>3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2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54</v>
      </c>
      <c r="F1537" s="26">
        <v>25</v>
      </c>
      <c r="G1537" s="26"/>
      <c r="H1537" s="26"/>
      <c r="I1537" s="26">
        <v>29</v>
      </c>
      <c r="J1537" s="26"/>
      <c r="K1537" s="26"/>
      <c r="L1537" s="26"/>
      <c r="M1537" s="26"/>
      <c r="N1537" s="26"/>
      <c r="O1537" s="26"/>
      <c r="P1537" s="26"/>
      <c r="Q1537" s="26"/>
      <c r="R1537" s="26">
        <v>29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4</v>
      </c>
      <c r="AE1537" s="29"/>
      <c r="AF1537" s="29"/>
      <c r="AG1537" s="29">
        <v>7</v>
      </c>
      <c r="AH1537" s="29">
        <v>7</v>
      </c>
      <c r="AI1537" s="29"/>
      <c r="AJ1537" s="29">
        <v>1</v>
      </c>
      <c r="AK1537" s="29">
        <v>4</v>
      </c>
      <c r="AL1537" s="29">
        <v>1</v>
      </c>
      <c r="AM1537" s="29"/>
      <c r="AN1537" s="29"/>
      <c r="AO1537" s="29"/>
      <c r="AP1537" s="29">
        <v>2</v>
      </c>
      <c r="AQ1537" s="29"/>
      <c r="AR1537" s="29">
        <v>1</v>
      </c>
      <c r="AS1537" s="29">
        <v>2</v>
      </c>
      <c r="AT1537" s="29"/>
      <c r="AU1537" s="29">
        <v>1</v>
      </c>
      <c r="AV1537" s="29"/>
      <c r="AW1537" s="29">
        <v>1</v>
      </c>
      <c r="AX1537" s="29"/>
      <c r="AY1537" s="29"/>
      <c r="AZ1537" s="29"/>
      <c r="BA1537" s="29"/>
      <c r="BB1537" s="29"/>
      <c r="BC1537" s="29"/>
      <c r="BD1537" s="29"/>
      <c r="BE1537" s="29">
        <v>2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51</v>
      </c>
      <c r="F1538" s="26">
        <v>42</v>
      </c>
      <c r="G1538" s="26"/>
      <c r="H1538" s="26"/>
      <c r="I1538" s="26">
        <v>9</v>
      </c>
      <c r="J1538" s="26"/>
      <c r="K1538" s="26"/>
      <c r="L1538" s="26"/>
      <c r="M1538" s="26">
        <v>3</v>
      </c>
      <c r="N1538" s="26">
        <v>1</v>
      </c>
      <c r="O1538" s="26"/>
      <c r="P1538" s="26"/>
      <c r="Q1538" s="26"/>
      <c r="R1538" s="26">
        <v>5</v>
      </c>
      <c r="S1538" s="26"/>
      <c r="T1538" s="29">
        <v>8</v>
      </c>
      <c r="U1538" s="29">
        <v>1</v>
      </c>
      <c r="V1538" s="29">
        <v>3</v>
      </c>
      <c r="W1538" s="29">
        <v>4</v>
      </c>
      <c r="X1538" s="29"/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>
        <v>2</v>
      </c>
      <c r="AH1538" s="29">
        <v>14</v>
      </c>
      <c r="AI1538" s="29"/>
      <c r="AJ1538" s="29"/>
      <c r="AK1538" s="29">
        <v>16</v>
      </c>
      <c r="AL1538" s="29">
        <v>1</v>
      </c>
      <c r="AM1538" s="29"/>
      <c r="AN1538" s="29"/>
      <c r="AO1538" s="29"/>
      <c r="AP1538" s="29"/>
      <c r="AQ1538" s="29"/>
      <c r="AR1538" s="29">
        <v>5</v>
      </c>
      <c r="AS1538" s="29">
        <v>10</v>
      </c>
      <c r="AT1538" s="29"/>
      <c r="AU1538" s="29">
        <v>8</v>
      </c>
      <c r="AV1538" s="29"/>
      <c r="AW1538" s="29">
        <v>2</v>
      </c>
      <c r="AX1538" s="29">
        <v>1</v>
      </c>
      <c r="AY1538" s="29">
        <v>4</v>
      </c>
      <c r="AZ1538" s="29">
        <v>1</v>
      </c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20</v>
      </c>
      <c r="F1539" s="26">
        <v>15</v>
      </c>
      <c r="G1539" s="26"/>
      <c r="H1539" s="26">
        <v>1</v>
      </c>
      <c r="I1539" s="26">
        <v>4</v>
      </c>
      <c r="J1539" s="26"/>
      <c r="K1539" s="26"/>
      <c r="L1539" s="26"/>
      <c r="M1539" s="26"/>
      <c r="N1539" s="26"/>
      <c r="O1539" s="26"/>
      <c r="P1539" s="26"/>
      <c r="Q1539" s="26"/>
      <c r="R1539" s="26">
        <v>4</v>
      </c>
      <c r="S1539" s="26"/>
      <c r="T1539" s="29">
        <v>5</v>
      </c>
      <c r="U1539" s="29"/>
      <c r="V1539" s="29"/>
      <c r="W1539" s="29"/>
      <c r="X1539" s="29">
        <v>1</v>
      </c>
      <c r="Y1539" s="29">
        <v>4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9</v>
      </c>
      <c r="AL1539" s="29">
        <v>1</v>
      </c>
      <c r="AM1539" s="29"/>
      <c r="AN1539" s="29"/>
      <c r="AO1539" s="29"/>
      <c r="AP1539" s="29"/>
      <c r="AQ1539" s="29">
        <v>2</v>
      </c>
      <c r="AR1539" s="29">
        <v>5</v>
      </c>
      <c r="AS1539" s="29">
        <v>3</v>
      </c>
      <c r="AT1539" s="29"/>
      <c r="AU1539" s="29">
        <v>4</v>
      </c>
      <c r="AV1539" s="29"/>
      <c r="AW1539" s="29"/>
      <c r="AX1539" s="29"/>
      <c r="AY1539" s="29">
        <v>2</v>
      </c>
      <c r="AZ1539" s="29">
        <v>2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1</v>
      </c>
      <c r="F1541" s="26"/>
      <c r="G1541" s="26"/>
      <c r="H1541" s="26"/>
      <c r="I1541" s="26">
        <v>1</v>
      </c>
      <c r="J1541" s="26"/>
      <c r="K1541" s="26"/>
      <c r="L1541" s="26"/>
      <c r="M1541" s="26"/>
      <c r="N1541" s="26"/>
      <c r="O1541" s="26"/>
      <c r="P1541" s="26"/>
      <c r="Q1541" s="26"/>
      <c r="R1541" s="26">
        <v>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5</v>
      </c>
      <c r="F1542" s="26">
        <v>1</v>
      </c>
      <c r="G1542" s="26"/>
      <c r="H1542" s="26"/>
      <c r="I1542" s="26">
        <v>4</v>
      </c>
      <c r="J1542" s="26"/>
      <c r="K1542" s="26"/>
      <c r="L1542" s="26"/>
      <c r="M1542" s="26">
        <v>3</v>
      </c>
      <c r="N1542" s="26"/>
      <c r="O1542" s="26"/>
      <c r="P1542" s="26"/>
      <c r="Q1542" s="26"/>
      <c r="R1542" s="26">
        <v>1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>
        <v>1</v>
      </c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8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4" t="s">
        <v>2357</v>
      </c>
      <c r="BA1546" s="174"/>
      <c r="BB1546" s="147"/>
      <c r="BC1546" s="175"/>
      <c r="BD1546" s="175"/>
      <c r="BE1546" s="175"/>
      <c r="BF1546" s="148"/>
      <c r="BG1546" s="176" t="s">
        <v>2389</v>
      </c>
      <c r="BH1546" s="177"/>
      <c r="BI1546" s="177"/>
      <c r="BK1546" s="147"/>
      <c r="BL1546" s="147"/>
      <c r="BM1546" s="95"/>
    </row>
    <row r="1547" spans="1:65" s="84" customFormat="1" ht="19.5" customHeight="1">
      <c r="A1547" s="96"/>
      <c r="B1547" s="97"/>
      <c r="C1547" s="209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6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2358</v>
      </c>
      <c r="BA1548" s="178"/>
      <c r="BB1548" s="147"/>
      <c r="BC1548" s="175"/>
      <c r="BD1548" s="175"/>
      <c r="BE1548" s="175"/>
      <c r="BF1548" s="148"/>
      <c r="BG1548" s="176" t="s">
        <v>2390</v>
      </c>
      <c r="BH1548" s="177"/>
      <c r="BI1548" s="177"/>
      <c r="BK1548" s="147"/>
      <c r="BL1548" s="147"/>
      <c r="BM1548" s="47"/>
    </row>
    <row r="1549" spans="1:68" s="84" customFormat="1" ht="19.5" customHeight="1">
      <c r="A1549" s="7"/>
      <c r="B1549" s="86"/>
      <c r="C1549" s="207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 t="s">
        <v>2380</v>
      </c>
      <c r="BC1551" s="169"/>
      <c r="BD1551" s="169"/>
      <c r="BE1551" s="147"/>
      <c r="BF1551" s="170" t="s">
        <v>2356</v>
      </c>
      <c r="BG1551" s="170"/>
      <c r="BH1551" s="170"/>
      <c r="BI1551" s="171" t="s">
        <v>2381</v>
      </c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72" t="s">
        <v>2382</v>
      </c>
      <c r="BC1553" s="172"/>
      <c r="BD1553" s="172"/>
      <c r="BF1553" s="173" t="s">
        <v>2383</v>
      </c>
      <c r="BG1553" s="173"/>
      <c r="BH1553" s="173"/>
      <c r="BI1553" s="173"/>
      <c r="BJ1553" s="147"/>
      <c r="BK1553" s="147"/>
      <c r="BL1553" s="147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&amp;L18FD4C84&amp;CФорма № 6-8, Підрозділ: Вінницький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1636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1670</v>
      </c>
      <c r="G9" s="303"/>
      <c r="H9" s="303"/>
    </row>
    <row r="10" spans="1:7" ht="52.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9</v>
      </c>
      <c r="C32" s="289"/>
      <c r="D32" s="262" t="s">
        <v>2385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1" t="s">
        <v>2386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2387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2388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1624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>
        <v>29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1625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&amp;L18FD4C84&amp;C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J1536">
      <selection activeCell="BL1550" sqref="BL155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3" t="s">
        <v>1498</v>
      </c>
      <c r="B6" s="213" t="s">
        <v>925</v>
      </c>
      <c r="C6" s="215" t="s">
        <v>84</v>
      </c>
      <c r="D6" s="57"/>
      <c r="E6" s="179" t="s">
        <v>1503</v>
      </c>
      <c r="F6" s="179" t="s">
        <v>1504</v>
      </c>
      <c r="G6" s="211"/>
      <c r="H6" s="211"/>
      <c r="I6" s="211"/>
      <c r="J6" s="211"/>
      <c r="K6" s="211"/>
      <c r="L6" s="211"/>
      <c r="M6" s="211"/>
      <c r="N6" s="179" t="s">
        <v>1516</v>
      </c>
      <c r="O6" s="179"/>
      <c r="P6" s="179"/>
      <c r="Q6" s="179"/>
      <c r="R6" s="179"/>
      <c r="S6" s="179"/>
      <c r="T6" s="179"/>
      <c r="U6" s="193" t="s">
        <v>1526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79" t="s">
        <v>1543</v>
      </c>
      <c r="AN6" s="211"/>
      <c r="AO6" s="211"/>
      <c r="AP6" s="211"/>
      <c r="AQ6" s="211"/>
      <c r="AR6" s="211"/>
      <c r="AS6" s="211"/>
      <c r="AT6" s="179" t="s">
        <v>1553</v>
      </c>
      <c r="AU6" s="179" t="s">
        <v>1551</v>
      </c>
      <c r="AV6" s="179" t="s">
        <v>1552</v>
      </c>
      <c r="AW6" s="179" t="s">
        <v>1554</v>
      </c>
      <c r="AX6" s="179"/>
      <c r="AY6" s="179"/>
      <c r="AZ6" s="179"/>
      <c r="BA6" s="179" t="s">
        <v>1557</v>
      </c>
      <c r="BB6" s="179"/>
      <c r="BC6" s="179"/>
      <c r="BD6" s="179"/>
      <c r="BE6" s="179" t="s">
        <v>1557</v>
      </c>
      <c r="BF6" s="179"/>
      <c r="BG6" s="179"/>
      <c r="BH6" s="179" t="s">
        <v>1566</v>
      </c>
      <c r="BI6" s="179"/>
      <c r="BJ6" s="179"/>
      <c r="BK6" s="179"/>
      <c r="BL6" s="179"/>
      <c r="BM6" s="179"/>
      <c r="BN6" s="179"/>
      <c r="BO6" s="179"/>
      <c r="BP6" s="179"/>
      <c r="BQ6" s="179"/>
    </row>
    <row r="7" spans="1:69" ht="21.75" customHeight="1">
      <c r="A7" s="211"/>
      <c r="B7" s="214"/>
      <c r="C7" s="215"/>
      <c r="D7" s="57"/>
      <c r="E7" s="179"/>
      <c r="F7" s="179" t="s">
        <v>1505</v>
      </c>
      <c r="G7" s="179" t="s">
        <v>1506</v>
      </c>
      <c r="H7" s="179" t="s">
        <v>1509</v>
      </c>
      <c r="I7" s="179" t="s">
        <v>1510</v>
      </c>
      <c r="J7" s="179"/>
      <c r="K7" s="179"/>
      <c r="L7" s="179" t="s">
        <v>1514</v>
      </c>
      <c r="M7" s="179"/>
      <c r="N7" s="179" t="s">
        <v>1517</v>
      </c>
      <c r="O7" s="179" t="s">
        <v>1519</v>
      </c>
      <c r="P7" s="179" t="s">
        <v>1520</v>
      </c>
      <c r="Q7" s="179" t="s">
        <v>1518</v>
      </c>
      <c r="R7" s="179" t="s">
        <v>1522</v>
      </c>
      <c r="S7" s="179" t="s">
        <v>1521</v>
      </c>
      <c r="T7" s="179" t="s">
        <v>1524</v>
      </c>
      <c r="U7" s="179" t="s">
        <v>1527</v>
      </c>
      <c r="V7" s="179" t="s">
        <v>1523</v>
      </c>
      <c r="W7" s="179" t="s">
        <v>1525</v>
      </c>
      <c r="X7" s="179" t="s">
        <v>1530</v>
      </c>
      <c r="Y7" s="179" t="s">
        <v>1528</v>
      </c>
      <c r="Z7" s="179" t="s">
        <v>1529</v>
      </c>
      <c r="AA7" s="179" t="s">
        <v>1532</v>
      </c>
      <c r="AB7" s="179" t="s">
        <v>1531</v>
      </c>
      <c r="AC7" s="179" t="s">
        <v>1534</v>
      </c>
      <c r="AD7" s="179" t="s">
        <v>1536</v>
      </c>
      <c r="AE7" s="179" t="s">
        <v>1533</v>
      </c>
      <c r="AF7" s="179" t="s">
        <v>1535</v>
      </c>
      <c r="AG7" s="179" t="s">
        <v>1537</v>
      </c>
      <c r="AH7" s="179" t="s">
        <v>1539</v>
      </c>
      <c r="AI7" s="179" t="s">
        <v>1538</v>
      </c>
      <c r="AJ7" s="179" t="s">
        <v>1541</v>
      </c>
      <c r="AK7" s="179" t="s">
        <v>1540</v>
      </c>
      <c r="AL7" s="179" t="s">
        <v>1542</v>
      </c>
      <c r="AM7" s="179" t="s">
        <v>1544</v>
      </c>
      <c r="AN7" s="179" t="s">
        <v>1547</v>
      </c>
      <c r="AO7" s="179" t="s">
        <v>1545</v>
      </c>
      <c r="AP7" s="179" t="s">
        <v>1546</v>
      </c>
      <c r="AQ7" s="179" t="s">
        <v>1548</v>
      </c>
      <c r="AR7" s="179" t="s">
        <v>1549</v>
      </c>
      <c r="AS7" s="179" t="s">
        <v>1550</v>
      </c>
      <c r="AT7" s="179"/>
      <c r="AU7" s="179"/>
      <c r="AV7" s="179"/>
      <c r="AW7" s="210" t="s">
        <v>1472</v>
      </c>
      <c r="AX7" s="179" t="s">
        <v>1467</v>
      </c>
      <c r="AY7" s="179"/>
      <c r="AZ7" s="179"/>
      <c r="BA7" s="179" t="s">
        <v>1558</v>
      </c>
      <c r="BB7" s="179" t="s">
        <v>1559</v>
      </c>
      <c r="BC7" s="179" t="s">
        <v>1561</v>
      </c>
      <c r="BD7" s="179" t="s">
        <v>1562</v>
      </c>
      <c r="BE7" s="179" t="s">
        <v>1563</v>
      </c>
      <c r="BF7" s="179" t="s">
        <v>1564</v>
      </c>
      <c r="BG7" s="179" t="s">
        <v>1565</v>
      </c>
      <c r="BH7" s="179" t="s">
        <v>1567</v>
      </c>
      <c r="BI7" s="179" t="s">
        <v>1569</v>
      </c>
      <c r="BJ7" s="179"/>
      <c r="BK7" s="179"/>
      <c r="BL7" s="179"/>
      <c r="BM7" s="179" t="s">
        <v>1570</v>
      </c>
      <c r="BN7" s="179"/>
      <c r="BO7" s="212" t="s">
        <v>1572</v>
      </c>
      <c r="BP7" s="212"/>
      <c r="BQ7" s="212"/>
    </row>
    <row r="8" spans="1:69" ht="12.75" customHeight="1">
      <c r="A8" s="211"/>
      <c r="B8" s="214"/>
      <c r="C8" s="215"/>
      <c r="D8" s="57"/>
      <c r="E8" s="179"/>
      <c r="F8" s="179"/>
      <c r="G8" s="179"/>
      <c r="H8" s="179"/>
      <c r="I8" s="179" t="s">
        <v>1511</v>
      </c>
      <c r="J8" s="179" t="s">
        <v>1507</v>
      </c>
      <c r="K8" s="179"/>
      <c r="L8" s="179" t="s">
        <v>1515</v>
      </c>
      <c r="M8" s="179" t="s">
        <v>1512</v>
      </c>
      <c r="N8" s="211"/>
      <c r="O8" s="211"/>
      <c r="P8" s="211"/>
      <c r="Q8" s="211"/>
      <c r="R8" s="211"/>
      <c r="S8" s="211"/>
      <c r="T8" s="211"/>
      <c r="U8" s="179"/>
      <c r="V8" s="179"/>
      <c r="W8" s="179"/>
      <c r="X8" s="179"/>
      <c r="Y8" s="179"/>
      <c r="Z8" s="179"/>
      <c r="AA8" s="17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1555</v>
      </c>
      <c r="AY8" s="179" t="s">
        <v>1556</v>
      </c>
      <c r="AZ8" s="179" t="s">
        <v>1560</v>
      </c>
      <c r="BA8" s="179"/>
      <c r="BB8" s="179"/>
      <c r="BC8" s="179"/>
      <c r="BD8" s="179"/>
      <c r="BE8" s="179"/>
      <c r="BF8" s="179"/>
      <c r="BG8" s="179"/>
      <c r="BH8" s="179"/>
      <c r="BI8" s="210" t="s">
        <v>1472</v>
      </c>
      <c r="BJ8" s="179" t="s">
        <v>1467</v>
      </c>
      <c r="BK8" s="179"/>
      <c r="BL8" s="179"/>
      <c r="BM8" s="179"/>
      <c r="BN8" s="179"/>
      <c r="BO8" s="212"/>
      <c r="BP8" s="212"/>
      <c r="BQ8" s="212"/>
    </row>
    <row r="9" spans="1:69" ht="12.75" customHeight="1">
      <c r="A9" s="211"/>
      <c r="B9" s="214"/>
      <c r="C9" s="215"/>
      <c r="D9" s="57"/>
      <c r="E9" s="179"/>
      <c r="F9" s="179"/>
      <c r="G9" s="179"/>
      <c r="H9" s="179"/>
      <c r="I9" s="179"/>
      <c r="J9" s="179" t="s">
        <v>1508</v>
      </c>
      <c r="K9" s="179" t="s">
        <v>1513</v>
      </c>
      <c r="L9" s="179"/>
      <c r="M9" s="179"/>
      <c r="N9" s="211"/>
      <c r="O9" s="211"/>
      <c r="P9" s="211"/>
      <c r="Q9" s="211"/>
      <c r="R9" s="211"/>
      <c r="S9" s="211"/>
      <c r="T9" s="211"/>
      <c r="U9" s="179"/>
      <c r="V9" s="179"/>
      <c r="W9" s="179"/>
      <c r="X9" s="179"/>
      <c r="Y9" s="179"/>
      <c r="Z9" s="179"/>
      <c r="AA9" s="17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10"/>
      <c r="BJ9" s="179" t="s">
        <v>1568</v>
      </c>
      <c r="BK9" s="179" t="s">
        <v>1452</v>
      </c>
      <c r="BL9" s="179" t="s">
        <v>1466</v>
      </c>
      <c r="BM9" s="210" t="s">
        <v>1472</v>
      </c>
      <c r="BN9" s="179" t="s">
        <v>1571</v>
      </c>
      <c r="BO9" s="179" t="s">
        <v>1573</v>
      </c>
      <c r="BP9" s="179" t="s">
        <v>1574</v>
      </c>
      <c r="BQ9" s="179" t="s">
        <v>1605</v>
      </c>
    </row>
    <row r="10" spans="1:69" ht="66" customHeight="1">
      <c r="A10" s="211"/>
      <c r="B10" s="214"/>
      <c r="C10" s="215"/>
      <c r="D10" s="57"/>
      <c r="E10" s="217"/>
      <c r="F10" s="179"/>
      <c r="G10" s="179"/>
      <c r="H10" s="179"/>
      <c r="I10" s="179"/>
      <c r="J10" s="179"/>
      <c r="K10" s="179"/>
      <c r="L10" s="179"/>
      <c r="M10" s="179"/>
      <c r="N10" s="211"/>
      <c r="O10" s="211"/>
      <c r="P10" s="211"/>
      <c r="Q10" s="211"/>
      <c r="R10" s="211"/>
      <c r="S10" s="211"/>
      <c r="T10" s="211"/>
      <c r="U10" s="179"/>
      <c r="V10" s="179"/>
      <c r="W10" s="179"/>
      <c r="X10" s="179"/>
      <c r="Y10" s="179"/>
      <c r="Z10" s="179"/>
      <c r="AA10" s="17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10"/>
      <c r="BJ10" s="211"/>
      <c r="BK10" s="179"/>
      <c r="BL10" s="179"/>
      <c r="BM10" s="210"/>
      <c r="BN10" s="179"/>
      <c r="BO10" s="179"/>
      <c r="BP10" s="179"/>
      <c r="BQ10" s="179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12</v>
      </c>
      <c r="F31" s="26">
        <f aca="true" t="shared" si="1" ref="F31:BQ31">SUM(F32:F95)</f>
        <v>12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6</v>
      </c>
      <c r="S31" s="26">
        <f t="shared" si="1"/>
        <v>2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1</v>
      </c>
      <c r="AG31" s="26">
        <f t="shared" si="1"/>
        <v>2</v>
      </c>
      <c r="AH31" s="26">
        <f t="shared" si="1"/>
        <v>0</v>
      </c>
      <c r="AI31" s="26">
        <f t="shared" si="1"/>
        <v>7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2</v>
      </c>
      <c r="AP31" s="26">
        <f t="shared" si="1"/>
        <v>5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2</v>
      </c>
      <c r="AX31" s="26">
        <f t="shared" si="1"/>
        <v>0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>
        <v>1</v>
      </c>
      <c r="J43" s="29"/>
      <c r="K43" s="29"/>
      <c r="L43" s="29">
        <v>1</v>
      </c>
      <c r="M43" s="29"/>
      <c r="N43" s="26"/>
      <c r="O43" s="29"/>
      <c r="P43" s="29"/>
      <c r="Q43" s="26">
        <v>1</v>
      </c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>
        <v>1</v>
      </c>
      <c r="AX43" s="29"/>
      <c r="AY43" s="29">
        <v>1</v>
      </c>
      <c r="AZ43" s="29"/>
      <c r="BA43" s="26"/>
      <c r="BB43" s="26"/>
      <c r="BC43" s="26">
        <v>1</v>
      </c>
      <c r="BD43" s="26"/>
      <c r="BE43" s="29"/>
      <c r="BF43" s="29"/>
      <c r="BG43" s="29"/>
      <c r="BH43" s="29"/>
      <c r="BI43" s="29"/>
      <c r="BJ43" s="29"/>
      <c r="BK43" s="29"/>
      <c r="BL43" s="29"/>
      <c r="BM43" s="29">
        <v>1</v>
      </c>
      <c r="BN43" s="29">
        <v>1</v>
      </c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>
        <v>1</v>
      </c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4</v>
      </c>
      <c r="F48" s="29">
        <v>4</v>
      </c>
      <c r="G48" s="29"/>
      <c r="H48" s="26"/>
      <c r="I48" s="26"/>
      <c r="J48" s="29"/>
      <c r="K48" s="29"/>
      <c r="L48" s="29">
        <v>2</v>
      </c>
      <c r="M48" s="29"/>
      <c r="N48" s="26">
        <v>1</v>
      </c>
      <c r="O48" s="29"/>
      <c r="P48" s="29"/>
      <c r="Q48" s="26"/>
      <c r="R48" s="29">
        <v>1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1</v>
      </c>
      <c r="AH48" s="29"/>
      <c r="AI48" s="29">
        <v>2</v>
      </c>
      <c r="AJ48" s="26"/>
      <c r="AK48" s="26"/>
      <c r="AL48" s="26"/>
      <c r="AM48" s="29"/>
      <c r="AN48" s="29"/>
      <c r="AO48" s="29"/>
      <c r="AP48" s="29">
        <v>2</v>
      </c>
      <c r="AQ48" s="29">
        <v>2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>
        <v>1</v>
      </c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>
        <v>1</v>
      </c>
      <c r="Q56" s="26"/>
      <c r="R56" s="29">
        <v>2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1</v>
      </c>
      <c r="AG56" s="29"/>
      <c r="AH56" s="29"/>
      <c r="AI56" s="29">
        <v>1</v>
      </c>
      <c r="AJ56" s="26"/>
      <c r="AK56" s="26"/>
      <c r="AL56" s="26"/>
      <c r="AM56" s="29">
        <v>2</v>
      </c>
      <c r="AN56" s="29"/>
      <c r="AO56" s="29">
        <v>1</v>
      </c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956</v>
      </c>
      <c r="C57" s="18" t="s">
        <v>109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>
        <v>1</v>
      </c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/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>
        <v>1</v>
      </c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1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1</v>
      </c>
      <c r="AX96" s="26">
        <f t="shared" si="2"/>
        <v>0</v>
      </c>
      <c r="AY96" s="26">
        <f t="shared" si="2"/>
        <v>1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1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1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993</v>
      </c>
      <c r="C98" s="18" t="s">
        <v>127</v>
      </c>
      <c r="D98" s="18"/>
      <c r="E98" s="26">
        <v>1</v>
      </c>
      <c r="F98" s="29">
        <v>1</v>
      </c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>
        <v>1</v>
      </c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>
        <v>1</v>
      </c>
      <c r="AK98" s="26"/>
      <c r="AL98" s="26"/>
      <c r="AM98" s="29"/>
      <c r="AN98" s="29"/>
      <c r="AO98" s="29"/>
      <c r="AP98" s="29"/>
      <c r="AQ98" s="29"/>
      <c r="AR98" s="26">
        <v>1</v>
      </c>
      <c r="AS98" s="26"/>
      <c r="AT98" s="29"/>
      <c r="AU98" s="26"/>
      <c r="AV98" s="29"/>
      <c r="AW98" s="29">
        <v>1</v>
      </c>
      <c r="AX98" s="29"/>
      <c r="AY98" s="29">
        <v>1</v>
      </c>
      <c r="AZ98" s="29"/>
      <c r="BA98" s="26"/>
      <c r="BB98" s="26"/>
      <c r="BC98" s="26">
        <v>1</v>
      </c>
      <c r="BD98" s="26"/>
      <c r="BE98" s="29"/>
      <c r="BF98" s="29"/>
      <c r="BG98" s="29"/>
      <c r="BH98" s="29">
        <v>1</v>
      </c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5</v>
      </c>
      <c r="F128" s="26">
        <f aca="true" t="shared" si="4" ref="F128:BQ128">SUM(F129:F201)</f>
        <v>5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2</v>
      </c>
      <c r="R128" s="26">
        <f t="shared" si="4"/>
        <v>3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5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3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1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1053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>
        <v>1</v>
      </c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3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/>
      <c r="AP165" s="29">
        <v>2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1058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>
        <v>1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41</v>
      </c>
      <c r="F202" s="26">
        <f aca="true" t="shared" si="5" ref="F202:AJ202">SUM(F203:F247)</f>
        <v>39</v>
      </c>
      <c r="G202" s="26">
        <f t="shared" si="5"/>
        <v>2</v>
      </c>
      <c r="H202" s="26">
        <f t="shared" si="5"/>
        <v>3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12</v>
      </c>
      <c r="Q202" s="26">
        <f t="shared" si="5"/>
        <v>10</v>
      </c>
      <c r="R202" s="26">
        <f t="shared" si="5"/>
        <v>17</v>
      </c>
      <c r="S202" s="26">
        <f t="shared" si="5"/>
        <v>2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34</v>
      </c>
      <c r="AJ202" s="26">
        <f t="shared" si="5"/>
        <v>10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10</v>
      </c>
      <c r="AP202" s="26">
        <f t="shared" si="6"/>
        <v>19</v>
      </c>
      <c r="AQ202" s="26">
        <f t="shared" si="6"/>
        <v>11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2</v>
      </c>
      <c r="AV202" s="26">
        <f t="shared" si="6"/>
        <v>11</v>
      </c>
      <c r="AW202" s="26">
        <f t="shared" si="6"/>
        <v>10</v>
      </c>
      <c r="AX202" s="26">
        <f t="shared" si="6"/>
        <v>3</v>
      </c>
      <c r="AY202" s="26">
        <f t="shared" si="6"/>
        <v>3</v>
      </c>
      <c r="AZ202" s="26">
        <f t="shared" si="6"/>
        <v>4</v>
      </c>
      <c r="BA202" s="26">
        <f t="shared" si="6"/>
        <v>0</v>
      </c>
      <c r="BB202" s="26">
        <f t="shared" si="6"/>
        <v>0</v>
      </c>
      <c r="BC202" s="26">
        <f t="shared" si="6"/>
        <v>9</v>
      </c>
      <c r="BD202" s="26">
        <f t="shared" si="6"/>
        <v>1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3</v>
      </c>
      <c r="BI202" s="26">
        <f t="shared" si="6"/>
        <v>2</v>
      </c>
      <c r="BJ202" s="26">
        <f t="shared" si="6"/>
        <v>2</v>
      </c>
      <c r="BK202" s="26">
        <f t="shared" si="6"/>
        <v>0</v>
      </c>
      <c r="BL202" s="26">
        <f t="shared" si="6"/>
        <v>0</v>
      </c>
      <c r="BM202" s="26">
        <f t="shared" si="6"/>
        <v>5</v>
      </c>
      <c r="BN202" s="26">
        <f t="shared" si="6"/>
        <v>3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18</v>
      </c>
      <c r="F203" s="29">
        <v>17</v>
      </c>
      <c r="G203" s="29">
        <v>1</v>
      </c>
      <c r="H203" s="26">
        <v>2</v>
      </c>
      <c r="I203" s="26"/>
      <c r="J203" s="29"/>
      <c r="K203" s="29"/>
      <c r="L203" s="29">
        <v>1</v>
      </c>
      <c r="M203" s="29"/>
      <c r="N203" s="26"/>
      <c r="O203" s="29"/>
      <c r="P203" s="29">
        <v>5</v>
      </c>
      <c r="Q203" s="26">
        <v>3</v>
      </c>
      <c r="R203" s="29">
        <v>9</v>
      </c>
      <c r="S203" s="29">
        <v>1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>
        <v>1</v>
      </c>
      <c r="AC203" s="29"/>
      <c r="AD203" s="29"/>
      <c r="AE203" s="29"/>
      <c r="AF203" s="29"/>
      <c r="AG203" s="29">
        <v>2</v>
      </c>
      <c r="AH203" s="29"/>
      <c r="AI203" s="29">
        <v>13</v>
      </c>
      <c r="AJ203" s="26">
        <v>1</v>
      </c>
      <c r="AK203" s="26"/>
      <c r="AL203" s="26"/>
      <c r="AM203" s="29">
        <v>1</v>
      </c>
      <c r="AN203" s="29"/>
      <c r="AO203" s="29">
        <v>3</v>
      </c>
      <c r="AP203" s="29">
        <v>10</v>
      </c>
      <c r="AQ203" s="29">
        <v>4</v>
      </c>
      <c r="AR203" s="26"/>
      <c r="AS203" s="26"/>
      <c r="AT203" s="29"/>
      <c r="AU203" s="26"/>
      <c r="AV203" s="29">
        <v>7</v>
      </c>
      <c r="AW203" s="29">
        <v>1</v>
      </c>
      <c r="AX203" s="29"/>
      <c r="AY203" s="29"/>
      <c r="AZ203" s="29">
        <v>1</v>
      </c>
      <c r="BA203" s="26"/>
      <c r="BB203" s="26"/>
      <c r="BC203" s="26">
        <v>1</v>
      </c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9</v>
      </c>
      <c r="F204" s="29">
        <v>9</v>
      </c>
      <c r="G204" s="29"/>
      <c r="H204" s="26"/>
      <c r="I204" s="26">
        <v>3</v>
      </c>
      <c r="J204" s="29"/>
      <c r="K204" s="29"/>
      <c r="L204" s="29">
        <v>4</v>
      </c>
      <c r="M204" s="29"/>
      <c r="N204" s="26"/>
      <c r="O204" s="29"/>
      <c r="P204" s="29">
        <v>3</v>
      </c>
      <c r="Q204" s="26">
        <v>2</v>
      </c>
      <c r="R204" s="29">
        <v>3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9</v>
      </c>
      <c r="AJ204" s="26">
        <v>6</v>
      </c>
      <c r="AK204" s="26"/>
      <c r="AL204" s="26"/>
      <c r="AM204" s="29"/>
      <c r="AN204" s="29"/>
      <c r="AO204" s="29">
        <v>2</v>
      </c>
      <c r="AP204" s="29">
        <v>5</v>
      </c>
      <c r="AQ204" s="29">
        <v>2</v>
      </c>
      <c r="AR204" s="26"/>
      <c r="AS204" s="26"/>
      <c r="AT204" s="29"/>
      <c r="AU204" s="26"/>
      <c r="AV204" s="29">
        <v>1</v>
      </c>
      <c r="AW204" s="29">
        <v>6</v>
      </c>
      <c r="AX204" s="29">
        <v>3</v>
      </c>
      <c r="AY204" s="29">
        <v>2</v>
      </c>
      <c r="AZ204" s="29">
        <v>1</v>
      </c>
      <c r="BA204" s="26"/>
      <c r="BB204" s="26"/>
      <c r="BC204" s="26">
        <v>5</v>
      </c>
      <c r="BD204" s="26">
        <v>1</v>
      </c>
      <c r="BE204" s="29"/>
      <c r="BF204" s="29"/>
      <c r="BG204" s="29"/>
      <c r="BH204" s="29">
        <v>2</v>
      </c>
      <c r="BI204" s="29">
        <v>1</v>
      </c>
      <c r="BJ204" s="29">
        <v>1</v>
      </c>
      <c r="BK204" s="29"/>
      <c r="BL204" s="29"/>
      <c r="BM204" s="29">
        <v>3</v>
      </c>
      <c r="BN204" s="29">
        <v>2</v>
      </c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7</v>
      </c>
      <c r="F205" s="29">
        <v>6</v>
      </c>
      <c r="G205" s="29">
        <v>1</v>
      </c>
      <c r="H205" s="26"/>
      <c r="I205" s="26"/>
      <c r="J205" s="29"/>
      <c r="K205" s="29"/>
      <c r="L205" s="29">
        <v>3</v>
      </c>
      <c r="M205" s="29"/>
      <c r="N205" s="26"/>
      <c r="O205" s="29"/>
      <c r="P205" s="29">
        <v>3</v>
      </c>
      <c r="Q205" s="26"/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2</v>
      </c>
      <c r="AK205" s="26"/>
      <c r="AL205" s="26"/>
      <c r="AM205" s="29"/>
      <c r="AN205" s="29"/>
      <c r="AO205" s="29">
        <v>1</v>
      </c>
      <c r="AP205" s="29">
        <v>4</v>
      </c>
      <c r="AQ205" s="29">
        <v>2</v>
      </c>
      <c r="AR205" s="26"/>
      <c r="AS205" s="26"/>
      <c r="AT205" s="29"/>
      <c r="AU205" s="26"/>
      <c r="AV205" s="29">
        <v>3</v>
      </c>
      <c r="AW205" s="29">
        <v>2</v>
      </c>
      <c r="AX205" s="29"/>
      <c r="AY205" s="29">
        <v>1</v>
      </c>
      <c r="AZ205" s="29">
        <v>1</v>
      </c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>
        <v>1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>
        <v>1</v>
      </c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>
        <v>1</v>
      </c>
      <c r="AP210" s="29"/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>
        <v>1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>
        <v>1</v>
      </c>
      <c r="BN210" s="29">
        <v>1</v>
      </c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3</v>
      </c>
      <c r="F223" s="29">
        <v>3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3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/>
      <c r="AN223" s="29"/>
      <c r="AO223" s="29">
        <v>2</v>
      </c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>
        <v>1</v>
      </c>
      <c r="F240" s="29">
        <v>1</v>
      </c>
      <c r="G240" s="29"/>
      <c r="H240" s="26"/>
      <c r="I240" s="26"/>
      <c r="J240" s="29"/>
      <c r="K240" s="29"/>
      <c r="L240" s="29"/>
      <c r="M240" s="29"/>
      <c r="N240" s="26"/>
      <c r="O240" s="29"/>
      <c r="P240" s="29">
        <v>1</v>
      </c>
      <c r="Q240" s="26"/>
      <c r="R240" s="29"/>
      <c r="S240" s="29"/>
      <c r="T240" s="29"/>
      <c r="U240" s="29">
        <v>1</v>
      </c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>
        <v>1</v>
      </c>
      <c r="AR240" s="26"/>
      <c r="AS240" s="26"/>
      <c r="AT240" s="29"/>
      <c r="AU240" s="26">
        <v>1</v>
      </c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>
        <v>1</v>
      </c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>
        <v>1</v>
      </c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>
        <v>1</v>
      </c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5</v>
      </c>
      <c r="F468" s="26">
        <f aca="true" t="shared" si="11" ref="F468:BQ468">SUM(F469:F507)</f>
        <v>5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1</v>
      </c>
      <c r="R468" s="26">
        <f t="shared" si="11"/>
        <v>4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1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3</v>
      </c>
      <c r="AP468" s="26">
        <f t="shared" si="11"/>
        <v>1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1</v>
      </c>
      <c r="BN468" s="26">
        <f t="shared" si="11"/>
        <v>1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2</v>
      </c>
      <c r="F495" s="29">
        <v>2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>
        <v>2</v>
      </c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>
        <v>1</v>
      </c>
      <c r="AG495" s="29"/>
      <c r="AH495" s="29"/>
      <c r="AI495" s="29">
        <v>1</v>
      </c>
      <c r="AJ495" s="26"/>
      <c r="AK495" s="26"/>
      <c r="AL495" s="26"/>
      <c r="AM495" s="29"/>
      <c r="AN495" s="29"/>
      <c r="AO495" s="29">
        <v>1</v>
      </c>
      <c r="AP495" s="29"/>
      <c r="AQ495" s="29">
        <v>1</v>
      </c>
      <c r="AR495" s="26"/>
      <c r="AS495" s="26"/>
      <c r="AT495" s="29"/>
      <c r="AU495" s="26"/>
      <c r="AV495" s="29">
        <v>1</v>
      </c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2</v>
      </c>
      <c r="F496" s="29">
        <v>2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>
        <v>2</v>
      </c>
      <c r="S496" s="29"/>
      <c r="T496" s="29"/>
      <c r="U496" s="29">
        <v>1</v>
      </c>
      <c r="V496" s="26"/>
      <c r="W496" s="29"/>
      <c r="X496" s="29"/>
      <c r="Y496" s="29"/>
      <c r="Z496" s="29"/>
      <c r="AA496" s="29"/>
      <c r="AB496" s="29">
        <v>1</v>
      </c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>
        <v>1</v>
      </c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>
        <v>1</v>
      </c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>
        <v>1</v>
      </c>
      <c r="AP501" s="29"/>
      <c r="AQ501" s="29"/>
      <c r="AR501" s="26"/>
      <c r="AS501" s="26"/>
      <c r="AT501" s="29"/>
      <c r="AU501" s="26"/>
      <c r="AV501" s="29"/>
      <c r="AW501" s="29">
        <v>1</v>
      </c>
      <c r="AX501" s="29">
        <v>1</v>
      </c>
      <c r="AY501" s="29"/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/>
      <c r="BJ501" s="29"/>
      <c r="BK501" s="29"/>
      <c r="BL501" s="29"/>
      <c r="BM501" s="29">
        <v>1</v>
      </c>
      <c r="BN501" s="29">
        <v>1</v>
      </c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1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1349</v>
      </c>
      <c r="C515" s="18" t="s">
        <v>302</v>
      </c>
      <c r="D515" s="18"/>
      <c r="E515" s="26">
        <v>1</v>
      </c>
      <c r="F515" s="29">
        <v>1</v>
      </c>
      <c r="G515" s="29"/>
      <c r="H515" s="26"/>
      <c r="I515" s="26"/>
      <c r="J515" s="29"/>
      <c r="K515" s="29"/>
      <c r="L515" s="29">
        <v>1</v>
      </c>
      <c r="M515" s="29"/>
      <c r="N515" s="26"/>
      <c r="O515" s="29"/>
      <c r="P515" s="29">
        <v>1</v>
      </c>
      <c r="Q515" s="26"/>
      <c r="R515" s="29"/>
      <c r="S515" s="29"/>
      <c r="T515" s="29"/>
      <c r="U515" s="29">
        <v>1</v>
      </c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>
        <v>1</v>
      </c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9</v>
      </c>
      <c r="F549" s="26">
        <f aca="true" t="shared" si="13" ref="F549:BQ549">SUM(F551:F610)</f>
        <v>9</v>
      </c>
      <c r="G549" s="26">
        <f t="shared" si="13"/>
        <v>0</v>
      </c>
      <c r="H549" s="26">
        <f t="shared" si="13"/>
        <v>0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3</v>
      </c>
      <c r="Q549" s="26">
        <f t="shared" si="13"/>
        <v>3</v>
      </c>
      <c r="R549" s="26">
        <f t="shared" si="13"/>
        <v>1</v>
      </c>
      <c r="S549" s="26">
        <f t="shared" si="13"/>
        <v>2</v>
      </c>
      <c r="T549" s="26">
        <f t="shared" si="13"/>
        <v>0</v>
      </c>
      <c r="U549" s="26">
        <f t="shared" si="13"/>
        <v>3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4</v>
      </c>
      <c r="AJ549" s="26">
        <f t="shared" si="13"/>
        <v>1</v>
      </c>
      <c r="AK549" s="26">
        <f t="shared" si="13"/>
        <v>0</v>
      </c>
      <c r="AL549" s="26">
        <f t="shared" si="13"/>
        <v>1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5</v>
      </c>
      <c r="AQ549" s="26">
        <f t="shared" si="13"/>
        <v>2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0</v>
      </c>
      <c r="AW549" s="26">
        <f t="shared" si="13"/>
        <v>2</v>
      </c>
      <c r="AX549" s="26">
        <f t="shared" si="13"/>
        <v>1</v>
      </c>
      <c r="AY549" s="26">
        <f t="shared" si="13"/>
        <v>1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2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1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9</v>
      </c>
      <c r="F550" s="26">
        <f aca="true" t="shared" si="14" ref="F550:BQ550">SUM(F551:F590)</f>
        <v>9</v>
      </c>
      <c r="G550" s="26">
        <f t="shared" si="14"/>
        <v>0</v>
      </c>
      <c r="H550" s="26">
        <f t="shared" si="14"/>
        <v>0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3</v>
      </c>
      <c r="Q550" s="26">
        <f t="shared" si="14"/>
        <v>3</v>
      </c>
      <c r="R550" s="26">
        <f t="shared" si="14"/>
        <v>1</v>
      </c>
      <c r="S550" s="26">
        <f t="shared" si="14"/>
        <v>2</v>
      </c>
      <c r="T550" s="26">
        <f t="shared" si="14"/>
        <v>0</v>
      </c>
      <c r="U550" s="26">
        <f t="shared" si="14"/>
        <v>3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4</v>
      </c>
      <c r="AJ550" s="26">
        <f t="shared" si="14"/>
        <v>1</v>
      </c>
      <c r="AK550" s="26">
        <f t="shared" si="14"/>
        <v>0</v>
      </c>
      <c r="AL550" s="26">
        <f t="shared" si="14"/>
        <v>1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5</v>
      </c>
      <c r="AQ550" s="26">
        <f t="shared" si="14"/>
        <v>2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0</v>
      </c>
      <c r="AW550" s="26">
        <f t="shared" si="14"/>
        <v>2</v>
      </c>
      <c r="AX550" s="26">
        <f t="shared" si="14"/>
        <v>1</v>
      </c>
      <c r="AY550" s="26">
        <f t="shared" si="14"/>
        <v>1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2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1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1</v>
      </c>
      <c r="R557" s="29"/>
      <c r="S557" s="29"/>
      <c r="T557" s="29"/>
      <c r="U557" s="29">
        <v>1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>
        <v>1</v>
      </c>
      <c r="AP557" s="29"/>
      <c r="AQ557" s="29"/>
      <c r="AR557" s="26"/>
      <c r="AS557" s="26"/>
      <c r="AT557" s="29"/>
      <c r="AU557" s="26">
        <v>1</v>
      </c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4</v>
      </c>
      <c r="F562" s="29">
        <v>4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>
        <v>2</v>
      </c>
      <c r="Q562" s="26">
        <v>1</v>
      </c>
      <c r="R562" s="29">
        <v>1</v>
      </c>
      <c r="S562" s="29"/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2</v>
      </c>
      <c r="AJ562" s="26"/>
      <c r="AK562" s="26"/>
      <c r="AL562" s="26">
        <v>1</v>
      </c>
      <c r="AM562" s="29"/>
      <c r="AN562" s="29"/>
      <c r="AO562" s="29">
        <v>1</v>
      </c>
      <c r="AP562" s="29">
        <v>2</v>
      </c>
      <c r="AQ562" s="29">
        <v>1</v>
      </c>
      <c r="AR562" s="26"/>
      <c r="AS562" s="26"/>
      <c r="AT562" s="29"/>
      <c r="AU562" s="26"/>
      <c r="AV562" s="29"/>
      <c r="AW562" s="29">
        <v>1</v>
      </c>
      <c r="AX562" s="29">
        <v>1</v>
      </c>
      <c r="AY562" s="29"/>
      <c r="AZ562" s="29"/>
      <c r="BA562" s="26"/>
      <c r="BB562" s="26"/>
      <c r="BC562" s="26">
        <v>1</v>
      </c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>
        <v>1</v>
      </c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1</v>
      </c>
      <c r="F563" s="29">
        <v>1</v>
      </c>
      <c r="G563" s="29"/>
      <c r="H563" s="26"/>
      <c r="I563" s="26">
        <v>1</v>
      </c>
      <c r="J563" s="29"/>
      <c r="K563" s="29"/>
      <c r="L563" s="29"/>
      <c r="M563" s="29"/>
      <c r="N563" s="26"/>
      <c r="O563" s="29"/>
      <c r="P563" s="29"/>
      <c r="Q563" s="26">
        <v>1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>
        <v>1</v>
      </c>
      <c r="AK563" s="26"/>
      <c r="AL563" s="26"/>
      <c r="AM563" s="29"/>
      <c r="AN563" s="29"/>
      <c r="AO563" s="29"/>
      <c r="AP563" s="29"/>
      <c r="AQ563" s="29">
        <v>1</v>
      </c>
      <c r="AR563" s="26"/>
      <c r="AS563" s="26"/>
      <c r="AT563" s="29"/>
      <c r="AU563" s="26"/>
      <c r="AV563" s="29"/>
      <c r="AW563" s="29">
        <v>1</v>
      </c>
      <c r="AX563" s="29"/>
      <c r="AY563" s="29">
        <v>1</v>
      </c>
      <c r="AZ563" s="29"/>
      <c r="BA563" s="26"/>
      <c r="BB563" s="26"/>
      <c r="BC563" s="26">
        <v>1</v>
      </c>
      <c r="BD563" s="26"/>
      <c r="BE563" s="29"/>
      <c r="BF563" s="29"/>
      <c r="BG563" s="29"/>
      <c r="BH563" s="29"/>
      <c r="BI563" s="29">
        <v>1</v>
      </c>
      <c r="BJ563" s="29">
        <v>1</v>
      </c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351</v>
      </c>
      <c r="C565" s="18" t="s">
        <v>318</v>
      </c>
      <c r="D565" s="18"/>
      <c r="E565" s="26">
        <v>2</v>
      </c>
      <c r="F565" s="29">
        <v>2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>
        <v>2</v>
      </c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>
        <v>1</v>
      </c>
      <c r="AH565" s="29"/>
      <c r="AI565" s="29">
        <v>1</v>
      </c>
      <c r="AJ565" s="26"/>
      <c r="AK565" s="26"/>
      <c r="AL565" s="26"/>
      <c r="AM565" s="29"/>
      <c r="AN565" s="29"/>
      <c r="AO565" s="29"/>
      <c r="AP565" s="29">
        <v>2</v>
      </c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>
        <v>1</v>
      </c>
      <c r="Q583" s="26"/>
      <c r="R583" s="29"/>
      <c r="S583" s="29"/>
      <c r="T583" s="29"/>
      <c r="U583" s="29">
        <v>1</v>
      </c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>
        <v>1</v>
      </c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1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1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>
        <v>1</v>
      </c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>
        <v>1</v>
      </c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5</v>
      </c>
      <c r="F757" s="26">
        <f aca="true" t="shared" si="19" ref="F757:BQ757">SUM(F758:F818)</f>
        <v>5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1</v>
      </c>
      <c r="R757" s="26">
        <f t="shared" si="19"/>
        <v>3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4</v>
      </c>
      <c r="AJ757" s="26">
        <f t="shared" si="19"/>
        <v>4</v>
      </c>
      <c r="AK757" s="26">
        <f t="shared" si="19"/>
        <v>0</v>
      </c>
      <c r="AL757" s="26">
        <f t="shared" si="19"/>
        <v>1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1</v>
      </c>
      <c r="AQ757" s="26">
        <f t="shared" si="19"/>
        <v>3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5</v>
      </c>
      <c r="AX757" s="26">
        <f t="shared" si="19"/>
        <v>4</v>
      </c>
      <c r="AY757" s="26">
        <f t="shared" si="19"/>
        <v>0</v>
      </c>
      <c r="AZ757" s="26">
        <f t="shared" si="19"/>
        <v>1</v>
      </c>
      <c r="BA757" s="26">
        <f t="shared" si="19"/>
        <v>1</v>
      </c>
      <c r="BB757" s="26">
        <f t="shared" si="19"/>
        <v>0</v>
      </c>
      <c r="BC757" s="26">
        <f t="shared" si="19"/>
        <v>3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1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3</v>
      </c>
      <c r="BN757" s="26">
        <f t="shared" si="19"/>
        <v>0</v>
      </c>
      <c r="BO757" s="26">
        <f t="shared" si="19"/>
        <v>1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>
      <c r="A796" s="5">
        <v>783</v>
      </c>
      <c r="B796" s="10" t="s">
        <v>515</v>
      </c>
      <c r="C796" s="18" t="s">
        <v>36</v>
      </c>
      <c r="D796" s="18"/>
      <c r="E796" s="26">
        <v>1</v>
      </c>
      <c r="F796" s="29">
        <v>1</v>
      </c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>
        <v>1</v>
      </c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>
        <v>1</v>
      </c>
      <c r="AJ796" s="26">
        <v>1</v>
      </c>
      <c r="AK796" s="26"/>
      <c r="AL796" s="26"/>
      <c r="AM796" s="29"/>
      <c r="AN796" s="29"/>
      <c r="AO796" s="29"/>
      <c r="AP796" s="29"/>
      <c r="AQ796" s="29">
        <v>1</v>
      </c>
      <c r="AR796" s="26"/>
      <c r="AS796" s="26"/>
      <c r="AT796" s="29"/>
      <c r="AU796" s="26"/>
      <c r="AV796" s="29"/>
      <c r="AW796" s="29">
        <v>1</v>
      </c>
      <c r="AX796" s="29">
        <v>1</v>
      </c>
      <c r="AY796" s="29"/>
      <c r="AZ796" s="29"/>
      <c r="BA796" s="26"/>
      <c r="BB796" s="26"/>
      <c r="BC796" s="26"/>
      <c r="BD796" s="26"/>
      <c r="BE796" s="29"/>
      <c r="BF796" s="29"/>
      <c r="BG796" s="29">
        <v>1</v>
      </c>
      <c r="BH796" s="29"/>
      <c r="BI796" s="29"/>
      <c r="BJ796" s="29"/>
      <c r="BK796" s="29"/>
      <c r="BL796" s="29"/>
      <c r="BM796" s="29">
        <v>1</v>
      </c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2</v>
      </c>
      <c r="F798" s="29">
        <v>2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2</v>
      </c>
      <c r="AJ798" s="26">
        <v>2</v>
      </c>
      <c r="AK798" s="26"/>
      <c r="AL798" s="26"/>
      <c r="AM798" s="29"/>
      <c r="AN798" s="29"/>
      <c r="AO798" s="29"/>
      <c r="AP798" s="29">
        <v>1</v>
      </c>
      <c r="AQ798" s="29">
        <v>1</v>
      </c>
      <c r="AR798" s="26"/>
      <c r="AS798" s="26"/>
      <c r="AT798" s="29"/>
      <c r="AU798" s="26"/>
      <c r="AV798" s="29"/>
      <c r="AW798" s="29">
        <v>2</v>
      </c>
      <c r="AX798" s="29">
        <v>2</v>
      </c>
      <c r="AY798" s="29"/>
      <c r="AZ798" s="29"/>
      <c r="BA798" s="26">
        <v>1</v>
      </c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2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1721</v>
      </c>
      <c r="D803" s="18"/>
      <c r="E803" s="26">
        <v>1</v>
      </c>
      <c r="F803" s="29">
        <v>1</v>
      </c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>
        <v>1</v>
      </c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>
        <v>1</v>
      </c>
      <c r="AM803" s="29"/>
      <c r="AN803" s="29"/>
      <c r="AO803" s="29">
        <v>1</v>
      </c>
      <c r="AP803" s="29"/>
      <c r="AQ803" s="29"/>
      <c r="AR803" s="26"/>
      <c r="AS803" s="26"/>
      <c r="AT803" s="29"/>
      <c r="AU803" s="26"/>
      <c r="AV803" s="29"/>
      <c r="AW803" s="29">
        <v>1</v>
      </c>
      <c r="AX803" s="29"/>
      <c r="AY803" s="29"/>
      <c r="AZ803" s="29">
        <v>1</v>
      </c>
      <c r="BA803" s="26"/>
      <c r="BB803" s="26"/>
      <c r="BC803" s="26">
        <v>1</v>
      </c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>
        <v>1</v>
      </c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/>
      <c r="AQ808" s="29">
        <v>1</v>
      </c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</v>
      </c>
      <c r="F819" s="26">
        <f aca="true" t="shared" si="20" ref="F819:BQ819">SUM(F820:F901)</f>
        <v>1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1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1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1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533</v>
      </c>
      <c r="C820" s="18" t="s">
        <v>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>
        <v>1</v>
      </c>
      <c r="S820" s="29"/>
      <c r="T820" s="29"/>
      <c r="U820" s="29"/>
      <c r="V820" s="26"/>
      <c r="W820" s="29"/>
      <c r="X820" s="29">
        <v>1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>
        <v>1</v>
      </c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82</v>
      </c>
      <c r="F1536" s="90">
        <f aca="true" t="shared" si="22" ref="F1536:AJ1536">SUM(F14,F31,F96,F114,F128,F202,F248,F361,F402,F457,F468,F508,F549,F611,F632,F692,F705,F757,F819,F902,F923:F1535)</f>
        <v>80</v>
      </c>
      <c r="G1536" s="90">
        <f t="shared" si="22"/>
        <v>2</v>
      </c>
      <c r="H1536" s="90">
        <f t="shared" si="22"/>
        <v>3</v>
      </c>
      <c r="I1536" s="90">
        <f t="shared" si="22"/>
        <v>5</v>
      </c>
      <c r="J1536" s="90">
        <f t="shared" si="22"/>
        <v>0</v>
      </c>
      <c r="K1536" s="90">
        <f t="shared" si="22"/>
        <v>0</v>
      </c>
      <c r="L1536" s="90">
        <f t="shared" si="22"/>
        <v>13</v>
      </c>
      <c r="M1536" s="90">
        <f t="shared" si="22"/>
        <v>0</v>
      </c>
      <c r="N1536" s="90">
        <f t="shared" si="22"/>
        <v>1</v>
      </c>
      <c r="O1536" s="90">
        <f t="shared" si="22"/>
        <v>0</v>
      </c>
      <c r="P1536" s="90">
        <f t="shared" si="22"/>
        <v>18</v>
      </c>
      <c r="Q1536" s="90">
        <f t="shared" si="22"/>
        <v>18</v>
      </c>
      <c r="R1536" s="90">
        <f t="shared" si="22"/>
        <v>37</v>
      </c>
      <c r="S1536" s="90">
        <f t="shared" si="22"/>
        <v>7</v>
      </c>
      <c r="T1536" s="90">
        <f t="shared" si="22"/>
        <v>1</v>
      </c>
      <c r="U1536" s="90">
        <f t="shared" si="22"/>
        <v>11</v>
      </c>
      <c r="V1536" s="90">
        <f t="shared" si="22"/>
        <v>0</v>
      </c>
      <c r="W1536" s="90">
        <f t="shared" si="22"/>
        <v>0</v>
      </c>
      <c r="X1536" s="90">
        <f t="shared" si="22"/>
        <v>1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2</v>
      </c>
      <c r="AC1536" s="90">
        <f t="shared" si="22"/>
        <v>0</v>
      </c>
      <c r="AD1536" s="90">
        <f t="shared" si="22"/>
        <v>0</v>
      </c>
      <c r="AE1536" s="90">
        <f t="shared" si="22"/>
        <v>1</v>
      </c>
      <c r="AF1536" s="90">
        <f t="shared" si="22"/>
        <v>2</v>
      </c>
      <c r="AG1536" s="90">
        <f t="shared" si="22"/>
        <v>5</v>
      </c>
      <c r="AH1536" s="90">
        <f t="shared" si="22"/>
        <v>0</v>
      </c>
      <c r="AI1536" s="90">
        <f t="shared" si="22"/>
        <v>58</v>
      </c>
      <c r="AJ1536" s="90">
        <f t="shared" si="22"/>
        <v>19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2</v>
      </c>
      <c r="AM1536" s="90">
        <f t="shared" si="23"/>
        <v>4</v>
      </c>
      <c r="AN1536" s="90">
        <f t="shared" si="23"/>
        <v>0</v>
      </c>
      <c r="AO1536" s="90">
        <f t="shared" si="23"/>
        <v>20</v>
      </c>
      <c r="AP1536" s="90">
        <f t="shared" si="23"/>
        <v>36</v>
      </c>
      <c r="AQ1536" s="90">
        <f t="shared" si="23"/>
        <v>21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4</v>
      </c>
      <c r="AV1536" s="90">
        <f t="shared" si="23"/>
        <v>14</v>
      </c>
      <c r="AW1536" s="90">
        <f t="shared" si="23"/>
        <v>21</v>
      </c>
      <c r="AX1536" s="90">
        <f t="shared" si="23"/>
        <v>9</v>
      </c>
      <c r="AY1536" s="90">
        <f t="shared" si="23"/>
        <v>7</v>
      </c>
      <c r="AZ1536" s="90">
        <f t="shared" si="23"/>
        <v>5</v>
      </c>
      <c r="BA1536" s="90">
        <f t="shared" si="23"/>
        <v>1</v>
      </c>
      <c r="BB1536" s="90">
        <f t="shared" si="23"/>
        <v>0</v>
      </c>
      <c r="BC1536" s="90">
        <f t="shared" si="23"/>
        <v>18</v>
      </c>
      <c r="BD1536" s="90">
        <f t="shared" si="23"/>
        <v>1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6</v>
      </c>
      <c r="BI1536" s="90">
        <f t="shared" si="23"/>
        <v>3</v>
      </c>
      <c r="BJ1536" s="90">
        <f t="shared" si="23"/>
        <v>3</v>
      </c>
      <c r="BK1536" s="90">
        <f t="shared" si="23"/>
        <v>0</v>
      </c>
      <c r="BL1536" s="90">
        <f t="shared" si="23"/>
        <v>0</v>
      </c>
      <c r="BM1536" s="90">
        <f t="shared" si="23"/>
        <v>10</v>
      </c>
      <c r="BN1536" s="90">
        <f t="shared" si="23"/>
        <v>5</v>
      </c>
      <c r="BO1536" s="90">
        <f t="shared" si="23"/>
        <v>2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25</v>
      </c>
      <c r="F1537" s="29">
        <v>25</v>
      </c>
      <c r="G1537" s="29"/>
      <c r="H1537" s="26">
        <v>1</v>
      </c>
      <c r="I1537" s="26"/>
      <c r="J1537" s="29"/>
      <c r="K1537" s="29"/>
      <c r="L1537" s="29">
        <v>3</v>
      </c>
      <c r="M1537" s="29"/>
      <c r="N1537" s="26">
        <v>1</v>
      </c>
      <c r="O1537" s="29"/>
      <c r="P1537" s="29">
        <v>3</v>
      </c>
      <c r="Q1537" s="26">
        <v>5</v>
      </c>
      <c r="R1537" s="29">
        <v>12</v>
      </c>
      <c r="S1537" s="29">
        <v>4</v>
      </c>
      <c r="T1537" s="29"/>
      <c r="U1537" s="29">
        <v>2</v>
      </c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>
        <v>1</v>
      </c>
      <c r="AF1537" s="29">
        <v>2</v>
      </c>
      <c r="AG1537" s="29">
        <v>2</v>
      </c>
      <c r="AH1537" s="29"/>
      <c r="AI1537" s="29">
        <v>18</v>
      </c>
      <c r="AJ1537" s="26">
        <v>4</v>
      </c>
      <c r="AK1537" s="26"/>
      <c r="AL1537" s="26"/>
      <c r="AM1537" s="29">
        <v>2</v>
      </c>
      <c r="AN1537" s="29"/>
      <c r="AO1537" s="29">
        <v>6</v>
      </c>
      <c r="AP1537" s="29">
        <v>9</v>
      </c>
      <c r="AQ1537" s="29">
        <v>8</v>
      </c>
      <c r="AR1537" s="26"/>
      <c r="AS1537" s="26"/>
      <c r="AT1537" s="29"/>
      <c r="AU1537" s="26">
        <v>2</v>
      </c>
      <c r="AV1537" s="29">
        <v>3</v>
      </c>
      <c r="AW1537" s="29">
        <v>4</v>
      </c>
      <c r="AX1537" s="29">
        <v>3</v>
      </c>
      <c r="AY1537" s="29">
        <v>1</v>
      </c>
      <c r="AZ1537" s="29"/>
      <c r="BA1537" s="26">
        <v>1</v>
      </c>
      <c r="BB1537" s="26"/>
      <c r="BC1537" s="26">
        <v>3</v>
      </c>
      <c r="BD1537" s="26"/>
      <c r="BE1537" s="29"/>
      <c r="BF1537" s="29"/>
      <c r="BG1537" s="29"/>
      <c r="BH1537" s="29">
        <v>2</v>
      </c>
      <c r="BI1537" s="29"/>
      <c r="BJ1537" s="29"/>
      <c r="BK1537" s="29"/>
      <c r="BL1537" s="29"/>
      <c r="BM1537" s="29">
        <v>2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42</v>
      </c>
      <c r="F1538" s="29">
        <v>41</v>
      </c>
      <c r="G1538" s="29">
        <v>1</v>
      </c>
      <c r="H1538" s="26">
        <v>2</v>
      </c>
      <c r="I1538" s="26">
        <v>4</v>
      </c>
      <c r="J1538" s="29"/>
      <c r="K1538" s="29"/>
      <c r="L1538" s="29">
        <v>6</v>
      </c>
      <c r="M1538" s="29"/>
      <c r="N1538" s="26"/>
      <c r="O1538" s="29"/>
      <c r="P1538" s="29">
        <v>12</v>
      </c>
      <c r="Q1538" s="26">
        <v>9</v>
      </c>
      <c r="R1538" s="29">
        <v>17</v>
      </c>
      <c r="S1538" s="29">
        <v>3</v>
      </c>
      <c r="T1538" s="29">
        <v>1</v>
      </c>
      <c r="U1538" s="29">
        <v>7</v>
      </c>
      <c r="V1538" s="26"/>
      <c r="W1538" s="29"/>
      <c r="X1538" s="29">
        <v>1</v>
      </c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>
        <v>3</v>
      </c>
      <c r="AH1538" s="29"/>
      <c r="AI1538" s="29">
        <v>28</v>
      </c>
      <c r="AJ1538" s="26">
        <v>10</v>
      </c>
      <c r="AK1538" s="26"/>
      <c r="AL1538" s="26">
        <v>2</v>
      </c>
      <c r="AM1538" s="29">
        <v>2</v>
      </c>
      <c r="AN1538" s="29"/>
      <c r="AO1538" s="29">
        <v>9</v>
      </c>
      <c r="AP1538" s="29">
        <v>21</v>
      </c>
      <c r="AQ1538" s="29">
        <v>9</v>
      </c>
      <c r="AR1538" s="26">
        <v>1</v>
      </c>
      <c r="AS1538" s="26"/>
      <c r="AT1538" s="29"/>
      <c r="AU1538" s="26"/>
      <c r="AV1538" s="29">
        <v>8</v>
      </c>
      <c r="AW1538" s="29">
        <v>12</v>
      </c>
      <c r="AX1538" s="29">
        <v>5</v>
      </c>
      <c r="AY1538" s="29">
        <v>4</v>
      </c>
      <c r="AZ1538" s="29">
        <v>3</v>
      </c>
      <c r="BA1538" s="26"/>
      <c r="BB1538" s="26"/>
      <c r="BC1538" s="26">
        <v>10</v>
      </c>
      <c r="BD1538" s="26">
        <v>1</v>
      </c>
      <c r="BE1538" s="29"/>
      <c r="BF1538" s="29"/>
      <c r="BG1538" s="29">
        <v>1</v>
      </c>
      <c r="BH1538" s="29">
        <v>3</v>
      </c>
      <c r="BI1538" s="29">
        <v>3</v>
      </c>
      <c r="BJ1538" s="29">
        <v>3</v>
      </c>
      <c r="BK1538" s="29"/>
      <c r="BL1538" s="29"/>
      <c r="BM1538" s="29">
        <v>4</v>
      </c>
      <c r="BN1538" s="29">
        <v>2</v>
      </c>
      <c r="BO1538" s="29">
        <v>2</v>
      </c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15</v>
      </c>
      <c r="F1539" s="29">
        <v>14</v>
      </c>
      <c r="G1539" s="29">
        <v>1</v>
      </c>
      <c r="H1539" s="26"/>
      <c r="I1539" s="26">
        <v>1</v>
      </c>
      <c r="J1539" s="29"/>
      <c r="K1539" s="29"/>
      <c r="L1539" s="29">
        <v>4</v>
      </c>
      <c r="M1539" s="29"/>
      <c r="N1539" s="26"/>
      <c r="O1539" s="29"/>
      <c r="P1539" s="29">
        <v>3</v>
      </c>
      <c r="Q1539" s="26">
        <v>4</v>
      </c>
      <c r="R1539" s="29">
        <v>8</v>
      </c>
      <c r="S1539" s="29"/>
      <c r="T1539" s="29"/>
      <c r="U1539" s="29">
        <v>2</v>
      </c>
      <c r="V1539" s="26"/>
      <c r="W1539" s="29"/>
      <c r="X1539" s="29"/>
      <c r="Y1539" s="29"/>
      <c r="Z1539" s="29"/>
      <c r="AA1539" s="29"/>
      <c r="AB1539" s="29">
        <v>1</v>
      </c>
      <c r="AC1539" s="29"/>
      <c r="AD1539" s="29"/>
      <c r="AE1539" s="29"/>
      <c r="AF1539" s="29"/>
      <c r="AG1539" s="29"/>
      <c r="AH1539" s="29"/>
      <c r="AI1539" s="29">
        <v>12</v>
      </c>
      <c r="AJ1539" s="26">
        <v>5</v>
      </c>
      <c r="AK1539" s="26"/>
      <c r="AL1539" s="26"/>
      <c r="AM1539" s="29"/>
      <c r="AN1539" s="29"/>
      <c r="AO1539" s="29">
        <v>5</v>
      </c>
      <c r="AP1539" s="29">
        <v>6</v>
      </c>
      <c r="AQ1539" s="29">
        <v>4</v>
      </c>
      <c r="AR1539" s="26"/>
      <c r="AS1539" s="26"/>
      <c r="AT1539" s="29"/>
      <c r="AU1539" s="26">
        <v>2</v>
      </c>
      <c r="AV1539" s="29">
        <v>3</v>
      </c>
      <c r="AW1539" s="29">
        <v>5</v>
      </c>
      <c r="AX1539" s="29">
        <v>1</v>
      </c>
      <c r="AY1539" s="29">
        <v>2</v>
      </c>
      <c r="AZ1539" s="29">
        <v>2</v>
      </c>
      <c r="BA1539" s="26"/>
      <c r="BB1539" s="26"/>
      <c r="BC1539" s="26">
        <v>5</v>
      </c>
      <c r="BD1539" s="26"/>
      <c r="BE1539" s="29"/>
      <c r="BF1539" s="29"/>
      <c r="BG1539" s="29"/>
      <c r="BH1539" s="29">
        <v>1</v>
      </c>
      <c r="BI1539" s="29"/>
      <c r="BJ1539" s="29"/>
      <c r="BK1539" s="29"/>
      <c r="BL1539" s="29"/>
      <c r="BM1539" s="29">
        <v>4</v>
      </c>
      <c r="BN1539" s="29">
        <v>3</v>
      </c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</v>
      </c>
      <c r="F1542" s="29">
        <v>1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>
        <v>1</v>
      </c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175"/>
      <c r="BH1546" s="175"/>
      <c r="BI1546" s="175"/>
      <c r="BJ1546" s="148"/>
      <c r="BK1546" s="176" t="s">
        <v>2389</v>
      </c>
      <c r="BL1546" s="177"/>
      <c r="BM1546" s="177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175"/>
      <c r="BH1548" s="175"/>
      <c r="BI1548" s="175"/>
      <c r="BJ1548" s="148"/>
      <c r="BK1548" s="176" t="s">
        <v>2390</v>
      </c>
      <c r="BL1548" s="177"/>
      <c r="BM1548" s="177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 t="s">
        <v>2380</v>
      </c>
      <c r="BG1551" s="169"/>
      <c r="BH1551" s="169"/>
      <c r="BI1551" s="147"/>
      <c r="BJ1551" s="170" t="s">
        <v>2356</v>
      </c>
      <c r="BK1551" s="170"/>
      <c r="BL1551" s="170"/>
      <c r="BM1551" s="171" t="s">
        <v>2381</v>
      </c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72" t="s">
        <v>2382</v>
      </c>
      <c r="BG1553" s="172"/>
      <c r="BH1553" s="172"/>
      <c r="BJ1553" s="173" t="s">
        <v>2383</v>
      </c>
      <c r="BK1553" s="173"/>
      <c r="BL1553" s="173"/>
      <c r="BM1553" s="173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&amp;L18FD4C84&amp;CФорма № 6-8, Підрозділ: Вінницький районний суд Вінницької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80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1669</v>
      </c>
      <c r="G9" s="303"/>
      <c r="H9" s="303"/>
    </row>
    <row r="10" spans="1:7" ht="53.2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9</v>
      </c>
      <c r="C30" s="289"/>
      <c r="D30" s="262" t="s">
        <v>2385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1" t="s">
        <v>2386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2387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2388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1624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>
        <v>29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1625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&amp;L18FD4C84&amp;C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W2">
      <selection activeCell="AT55" sqref="AT55:AV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1638</v>
      </c>
      <c r="B2" s="255" t="s">
        <v>1639</v>
      </c>
      <c r="C2" s="245" t="s">
        <v>84</v>
      </c>
      <c r="D2" s="70"/>
      <c r="E2" s="222" t="s">
        <v>1593</v>
      </c>
      <c r="F2" s="249"/>
      <c r="G2" s="223"/>
      <c r="H2" s="236" t="s">
        <v>1596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1463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1609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1662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1621</v>
      </c>
      <c r="AP3" s="218"/>
      <c r="AQ3" s="218"/>
      <c r="AR3" s="222" t="s">
        <v>1607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19" t="s">
        <v>1602</v>
      </c>
      <c r="M4" s="219" t="s">
        <v>37</v>
      </c>
      <c r="N4" s="219" t="s">
        <v>1603</v>
      </c>
      <c r="O4" s="219" t="s">
        <v>1647</v>
      </c>
      <c r="P4" s="218" t="s">
        <v>1648</v>
      </c>
      <c r="Q4" s="242" t="s">
        <v>1649</v>
      </c>
      <c r="R4" s="243"/>
      <c r="S4" s="243"/>
      <c r="T4" s="243"/>
      <c r="U4" s="244"/>
      <c r="V4" s="242" t="s">
        <v>1654</v>
      </c>
      <c r="W4" s="243"/>
      <c r="X4" s="243"/>
      <c r="Y4" s="243"/>
      <c r="Z4" s="243"/>
      <c r="AA4" s="243"/>
      <c r="AB4" s="244"/>
      <c r="AC4" s="218" t="s">
        <v>1471</v>
      </c>
      <c r="AD4" s="218"/>
      <c r="AE4" s="218"/>
      <c r="AF4" s="218"/>
      <c r="AG4" s="218"/>
      <c r="AH4" s="218"/>
      <c r="AI4" s="218"/>
      <c r="AJ4" s="219" t="s">
        <v>1482</v>
      </c>
      <c r="AK4" s="219" t="s">
        <v>1618</v>
      </c>
      <c r="AL4" s="219" t="s">
        <v>1619</v>
      </c>
      <c r="AM4" s="219" t="s">
        <v>1480</v>
      </c>
      <c r="AN4" s="219" t="s">
        <v>1620</v>
      </c>
      <c r="AO4" s="219" t="s">
        <v>1472</v>
      </c>
      <c r="AP4" s="226" t="s">
        <v>1467</v>
      </c>
      <c r="AQ4" s="227"/>
      <c r="AR4" s="224"/>
      <c r="AS4" s="225"/>
      <c r="AT4" s="218" t="s">
        <v>1610</v>
      </c>
      <c r="AU4" s="219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1599</v>
      </c>
      <c r="J5" s="219" t="s">
        <v>1600</v>
      </c>
      <c r="K5" s="218" t="s">
        <v>1601</v>
      </c>
      <c r="L5" s="220"/>
      <c r="M5" s="220"/>
      <c r="N5" s="220"/>
      <c r="O5" s="220"/>
      <c r="P5" s="218"/>
      <c r="Q5" s="219" t="s">
        <v>1650</v>
      </c>
      <c r="R5" s="219" t="s">
        <v>1651</v>
      </c>
      <c r="S5" s="219" t="s">
        <v>1652</v>
      </c>
      <c r="T5" s="219" t="s">
        <v>1653</v>
      </c>
      <c r="U5" s="219" t="s">
        <v>1550</v>
      </c>
      <c r="V5" s="218" t="s">
        <v>1655</v>
      </c>
      <c r="W5" s="218" t="s">
        <v>1656</v>
      </c>
      <c r="X5" s="242" t="s">
        <v>1657</v>
      </c>
      <c r="Y5" s="251"/>
      <c r="Z5" s="251"/>
      <c r="AA5" s="251"/>
      <c r="AB5" s="252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0"/>
      <c r="AK5" s="220"/>
      <c r="AL5" s="220"/>
      <c r="AM5" s="220"/>
      <c r="AN5" s="220"/>
      <c r="AO5" s="220"/>
      <c r="AP5" s="219" t="s">
        <v>1622</v>
      </c>
      <c r="AQ5" s="219" t="s">
        <v>1606</v>
      </c>
      <c r="AR5" s="218" t="s">
        <v>1480</v>
      </c>
      <c r="AS5" s="230" t="s">
        <v>1608</v>
      </c>
      <c r="AT5" s="218"/>
      <c r="AU5" s="220"/>
      <c r="AV5" s="218" t="s">
        <v>1613</v>
      </c>
      <c r="AW5" s="229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1472</v>
      </c>
      <c r="Y6" s="242" t="s">
        <v>1467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86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1641</v>
      </c>
      <c r="C19" s="137" t="s">
        <v>1579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1580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1592</v>
      </c>
      <c r="D44" s="133"/>
      <c r="E44" s="26">
        <v>1</v>
      </c>
      <c r="F44" s="26"/>
      <c r="G44" s="26">
        <v>1</v>
      </c>
      <c r="H44" s="26"/>
      <c r="I44" s="26"/>
      <c r="J44" s="26"/>
      <c r="K44" s="26"/>
      <c r="L44" s="26"/>
      <c r="M44" s="26">
        <v>1</v>
      </c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1</v>
      </c>
      <c r="AO44" s="26"/>
      <c r="AP44" s="26"/>
      <c r="AQ44" s="26"/>
      <c r="AR44" s="26"/>
      <c r="AS44" s="26"/>
      <c r="AT44" s="26">
        <v>1</v>
      </c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1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4" t="s">
        <v>2357</v>
      </c>
      <c r="AO50" s="174"/>
      <c r="AP50" s="147"/>
      <c r="AQ50" s="175"/>
      <c r="AR50" s="175"/>
      <c r="AS50" s="175"/>
      <c r="AT50" s="148"/>
      <c r="AU50" s="176" t="s">
        <v>2389</v>
      </c>
      <c r="AV50" s="177"/>
      <c r="AW50" s="177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8" t="s">
        <v>2358</v>
      </c>
      <c r="AO52" s="178"/>
      <c r="AP52" s="147"/>
      <c r="AQ52" s="175"/>
      <c r="AR52" s="175"/>
      <c r="AS52" s="175"/>
      <c r="AT52" s="148"/>
      <c r="AU52" s="176" t="s">
        <v>2390</v>
      </c>
      <c r="AV52" s="177"/>
      <c r="AW52" s="177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 t="s">
        <v>2380</v>
      </c>
      <c r="AQ55" s="169"/>
      <c r="AR55" s="169"/>
      <c r="AS55" s="147"/>
      <c r="AT55" s="170" t="s">
        <v>2356</v>
      </c>
      <c r="AU55" s="170"/>
      <c r="AV55" s="170"/>
      <c r="AW55" s="171" t="s">
        <v>2381</v>
      </c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72" t="s">
        <v>2382</v>
      </c>
      <c r="AQ57" s="172"/>
      <c r="AR57" s="172"/>
      <c r="AT57" s="173" t="s">
        <v>2383</v>
      </c>
      <c r="AU57" s="173"/>
      <c r="AV57" s="173"/>
      <c r="AW57" s="173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&amp;L18FD4C84&amp;CФорма № 6-8, Підрозділ: Вінницький районний суд Вінницької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2014-10-14T13:17:42Z</cp:lastPrinted>
  <dcterms:created xsi:type="dcterms:W3CDTF">2012-07-26T14:50:59Z</dcterms:created>
  <dcterms:modified xsi:type="dcterms:W3CDTF">2015-08-06T12:21:46Z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18FD4C84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