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'Роз.1'!$A$1:$P$39</definedName>
    <definedName name="_xlnm.Print_Area" localSheetId="1">'Роз.2'!$A$1:$Q$27</definedName>
    <definedName name="_xlnm.Print_Area" localSheetId="2">'Роз.3'!$A$1:$N$46</definedName>
    <definedName name="_xlnm.Print_Area" localSheetId="3">'Титул'!$A$1:$O$25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<sst xmlns="http://schemas.openxmlformats.org/spreadsheetml/2006/main" count="133" uniqueCount="111">
  <si>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</si>
  <si>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</si>
  <si>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</si>
  <si>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</si>
  <si>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</si>
  <si>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</si>
  <si>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</si>
  <si>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</si>
  <si>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</si>
  <si>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</si>
  <si>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</si>
  <si>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</si>
  <si>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</si>
  <si>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</si>
  <si>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</si>
  <si>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</si>
  <si>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</si>
  <si>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</si>
  <si>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</si>
  <si>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</si>
  <si>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</si>
  <si>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</si>
  <si>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</si>
  <si>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</si>
  <si>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</si>
  <si>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</si>
  <si>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</si>
  <si>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</si>
  <si>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</si>
  <si>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</si>
  <si>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</si>
  <si>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</si>
  <si>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</si>
  <si>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</si>
  <si>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</si>
  <si>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</si>
  <si>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</si>
  <si>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</si>
  <si>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</si>
  <si>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</si>
  <si>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</si>
  <si>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</si>
  <si>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</si>
  <si>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</si>
  <si>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</si>
  <si>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</si>
  <si>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</si>
  <si>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</si>
  <si>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</si>
  <si>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</si>
  <si>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</si>
  <si>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</si>
  <si>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</si>
  <si>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</si>
  <si>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</si>
  <si>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</si>
  <si>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</si>
  <si>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</si>
  <si>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07 липня 2014р.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</si>
  <si>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</si>
  <si>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</si>
  <si>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</si>
  <si>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Тюмін О.Г.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</si>
  <si>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</si>
  <si>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</si>
  <si>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</si>
  <si>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</si>
  <si>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</si>
  <si>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</si>
  <si>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</si>
  <si>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</si>
  <si>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</si>
  <si>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Костенко І.Є.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</si>
  <si>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</si>
  <si>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</si>
  <si>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</si>
  <si>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</si>
  <si>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</si>
  <si>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</si>
  <si>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</si>
  <si>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</si>
  <si>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</si>
  <si>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</si>
  <si>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</si>
  <si>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</si>
  <si>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</si>
  <si>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</si>
  <si>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</si>
  <si>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</si>
  <si>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</si>
  <si>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</si>
  <si>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</si>
  <si>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</si>
  <si>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</si>
  <si>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</si>
  <si>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68300, м.Кілія, Одеська області, вул. Леніна,19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</si>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</sst>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="6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2.00390625" style="0" customWidth="1"/>
    <col min="3" max="3" width="9.7109375" style="0" customWidth="1"/>
    <col min="4" max="4" width="10.57421875" style="0" customWidth="1"/>
    <col min="5" max="5" width="8.851562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56.2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1299</v>
      </c>
      <c r="B16" s="11">
        <v>2707725</v>
      </c>
      <c r="C16" s="11">
        <v>18</v>
      </c>
      <c r="D16" s="11">
        <v>372952</v>
      </c>
      <c r="E16" s="28"/>
      <c r="F16" s="11">
        <v>588</v>
      </c>
      <c r="G16" s="28">
        <v>137562</v>
      </c>
      <c r="H16" s="11">
        <v>4</v>
      </c>
      <c r="I16" s="11">
        <v>26631</v>
      </c>
      <c r="J16" s="11">
        <v>46</v>
      </c>
      <c r="K16" s="11"/>
      <c r="L16" s="11"/>
      <c r="M16" s="11">
        <v>506</v>
      </c>
      <c r="N16" s="11">
        <v>18519</v>
      </c>
      <c r="O16" s="11">
        <v>12</v>
      </c>
      <c r="P16" s="11">
        <v>11999</v>
      </c>
      <c r="Q16" s="46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 r:id="rId1"/>
  <headerFooter alignWithMargins="0">
    <oddFooter>&amp;LDF430543&amp;CФорма № форма 4 за 6 м-ців 2014, Підрозділ: Кілійський районний суд Одеської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17</v>
      </c>
      <c r="C6" s="58"/>
      <c r="D6" s="60" t="s">
        <v>18</v>
      </c>
      <c r="E6" s="64"/>
      <c r="F6" s="64"/>
      <c r="G6" s="64"/>
      <c r="H6" s="64"/>
      <c r="I6" s="64"/>
      <c r="J6" s="65" t="s">
        <v>32</v>
      </c>
      <c r="K6" s="52" t="s">
        <v>34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19</v>
      </c>
      <c r="E8" s="61"/>
      <c r="F8" s="61"/>
      <c r="G8" s="61"/>
      <c r="H8" s="61"/>
      <c r="I8" s="61"/>
      <c r="J8" s="66" t="s">
        <v>33</v>
      </c>
      <c r="K8" s="69">
        <f>SUM(R10:R17)</f>
        <v>425554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20</v>
      </c>
      <c r="E9" s="61"/>
      <c r="F9" s="61"/>
      <c r="G9" s="61"/>
      <c r="H9" s="61"/>
      <c r="I9" s="61"/>
      <c r="J9" s="66" t="s">
        <v>33</v>
      </c>
      <c r="K9" s="69">
        <v>150000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21</v>
      </c>
      <c r="E10" s="61"/>
      <c r="F10" s="61"/>
      <c r="G10" s="61"/>
      <c r="H10" s="61"/>
      <c r="I10" s="61"/>
      <c r="J10" s="66" t="s">
        <v>33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22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127065</v>
      </c>
    </row>
    <row r="12" spans="1:18" ht="24.75" customHeight="1">
      <c r="A12" s="47"/>
      <c r="B12" s="54">
        <v>5</v>
      </c>
      <c r="C12" s="53"/>
      <c r="D12" s="61" t="s">
        <v>23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24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25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80143</v>
      </c>
    </row>
    <row r="15" spans="1:18" ht="24.75" customHeight="1">
      <c r="A15" s="47"/>
      <c r="B15" s="54">
        <v>8</v>
      </c>
      <c r="C15" s="53"/>
      <c r="D15" s="62" t="s">
        <v>26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218052</v>
      </c>
    </row>
    <row r="16" spans="1:18" ht="24.75" customHeight="1">
      <c r="A16" s="47"/>
      <c r="B16" s="54">
        <v>9</v>
      </c>
      <c r="C16" s="53"/>
      <c r="D16" s="61" t="s">
        <v>27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294</v>
      </c>
    </row>
    <row r="17" spans="1:18" ht="24.75" customHeight="1">
      <c r="A17" s="47"/>
      <c r="B17" s="54">
        <v>10</v>
      </c>
      <c r="C17" s="53"/>
      <c r="D17" s="61" t="s">
        <v>28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29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30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31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&amp;LDF430543&amp;CФорма № форма 4 за 6 м-ців 2014, Підрозділ: Кілійський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view="pageBreakPreview" zoomScale="60"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4" width="15.421875" style="0" customWidth="1"/>
    <col min="5" max="5" width="22.7109375" style="0" customWidth="1"/>
    <col min="6" max="6" width="15.140625" style="0" customWidth="1"/>
    <col min="7" max="7" width="18.7109375" style="0" customWidth="1"/>
    <col min="8" max="8" width="17.140625" style="0" customWidth="1"/>
    <col min="9" max="9" width="19.140625" style="0" customWidth="1"/>
    <col min="10" max="10" width="15.7109375" style="0" customWidth="1"/>
    <col min="11" max="11" width="13.57421875" style="0" customWidth="1"/>
  </cols>
  <sheetData>
    <row r="1" spans="1:21" ht="18.7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59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17</v>
      </c>
      <c r="D4" s="54" t="s">
        <v>69</v>
      </c>
      <c r="E4" s="54"/>
      <c r="F4" s="54" t="s">
        <v>75</v>
      </c>
      <c r="G4" s="125"/>
      <c r="H4" s="54" t="s">
        <v>77</v>
      </c>
      <c r="I4" s="125"/>
      <c r="J4" s="54" t="s">
        <v>78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70</v>
      </c>
      <c r="E5" s="119" t="s">
        <v>71</v>
      </c>
      <c r="F5" s="112" t="s">
        <v>70</v>
      </c>
      <c r="G5" s="119" t="s">
        <v>71</v>
      </c>
      <c r="H5" s="112" t="s">
        <v>70</v>
      </c>
      <c r="I5" s="119" t="s">
        <v>71</v>
      </c>
      <c r="J5" s="112" t="s">
        <v>70</v>
      </c>
      <c r="K5" s="119" t="s">
        <v>71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36</v>
      </c>
      <c r="B7" s="91"/>
      <c r="C7" s="105">
        <v>1</v>
      </c>
      <c r="D7" s="132">
        <f aca="true" t="shared" si="0" ref="D7:K7">SUM(D8:D20)</f>
        <v>0</v>
      </c>
      <c r="E7" s="132">
        <f t="shared" si="0"/>
        <v>127065</v>
      </c>
      <c r="F7" s="132">
        <f t="shared" si="0"/>
        <v>0</v>
      </c>
      <c r="G7" s="132">
        <f t="shared" si="0"/>
        <v>0</v>
      </c>
      <c r="H7" s="132">
        <f t="shared" si="0"/>
        <v>80143</v>
      </c>
      <c r="I7" s="132">
        <f t="shared" si="0"/>
        <v>218052</v>
      </c>
      <c r="J7" s="132">
        <f t="shared" si="0"/>
        <v>294</v>
      </c>
      <c r="K7" s="132">
        <f t="shared" si="0"/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37</v>
      </c>
      <c r="B8" s="91"/>
      <c r="C8" s="105">
        <v>2</v>
      </c>
      <c r="D8" s="11"/>
      <c r="E8" s="11"/>
      <c r="F8" s="11"/>
      <c r="G8" s="11"/>
      <c r="H8" s="11"/>
      <c r="I8" s="11"/>
      <c r="J8" s="11"/>
      <c r="K8" s="11"/>
      <c r="L8" s="129"/>
      <c r="M8" s="3"/>
      <c r="N8" s="3"/>
      <c r="O8" s="3"/>
      <c r="P8" s="3"/>
      <c r="Q8" s="3"/>
    </row>
    <row r="9" spans="1:17" ht="12.75">
      <c r="A9" s="74" t="s">
        <v>38</v>
      </c>
      <c r="B9" s="92"/>
      <c r="C9" s="105">
        <v>3</v>
      </c>
      <c r="D9" s="11"/>
      <c r="E9" s="11"/>
      <c r="F9" s="11"/>
      <c r="G9" s="11"/>
      <c r="H9" s="11"/>
      <c r="I9" s="11"/>
      <c r="J9" s="11"/>
      <c r="K9" s="11"/>
      <c r="L9" s="129"/>
      <c r="M9" s="3"/>
      <c r="N9" s="3"/>
      <c r="O9" s="3"/>
      <c r="P9" s="3"/>
      <c r="Q9" s="3"/>
    </row>
    <row r="10" spans="1:17" ht="12.75">
      <c r="A10" s="75" t="s">
        <v>39</v>
      </c>
      <c r="B10" s="92"/>
      <c r="C10" s="105">
        <v>4</v>
      </c>
      <c r="D10" s="11"/>
      <c r="E10" s="11">
        <v>68170</v>
      </c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40</v>
      </c>
      <c r="B11" s="92"/>
      <c r="C11" s="105">
        <v>5</v>
      </c>
      <c r="D11" s="11"/>
      <c r="E11" s="11"/>
      <c r="F11" s="11"/>
      <c r="G11" s="11"/>
      <c r="H11" s="11"/>
      <c r="I11" s="11"/>
      <c r="J11" s="11"/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41</v>
      </c>
      <c r="B12" s="76"/>
      <c r="C12" s="105">
        <v>6</v>
      </c>
      <c r="D12" s="11"/>
      <c r="E12" s="11"/>
      <c r="F12" s="11"/>
      <c r="G12" s="11"/>
      <c r="H12" s="11"/>
      <c r="I12" s="11"/>
      <c r="J12" s="11"/>
      <c r="K12" s="11"/>
      <c r="L12" s="129"/>
      <c r="M12" s="3"/>
      <c r="N12" s="3"/>
      <c r="O12" s="3"/>
      <c r="P12" s="3"/>
      <c r="Q12" s="3"/>
    </row>
    <row r="13" spans="1:17" ht="13.5" customHeight="1">
      <c r="A13" s="74" t="s">
        <v>42</v>
      </c>
      <c r="B13" s="92"/>
      <c r="C13" s="105">
        <v>7</v>
      </c>
      <c r="D13" s="11"/>
      <c r="E13" s="11"/>
      <c r="F13" s="11"/>
      <c r="G13" s="11"/>
      <c r="H13" s="11"/>
      <c r="I13" s="11"/>
      <c r="J13" s="11"/>
      <c r="K13" s="11"/>
      <c r="L13" s="129"/>
      <c r="M13" s="3"/>
      <c r="N13" s="3"/>
      <c r="O13" s="3"/>
      <c r="P13" s="3"/>
      <c r="Q13" s="3"/>
    </row>
    <row r="14" spans="1:17" ht="12.75">
      <c r="A14" s="74" t="s">
        <v>43</v>
      </c>
      <c r="B14" s="92"/>
      <c r="C14" s="105">
        <v>8</v>
      </c>
      <c r="D14" s="11"/>
      <c r="E14" s="11"/>
      <c r="F14" s="11"/>
      <c r="G14" s="11"/>
      <c r="H14" s="11"/>
      <c r="I14" s="11"/>
      <c r="J14" s="11"/>
      <c r="K14" s="11"/>
      <c r="L14" s="129"/>
      <c r="M14" s="3"/>
      <c r="N14" s="3"/>
      <c r="O14" s="3"/>
      <c r="P14" s="3"/>
      <c r="Q14" s="3"/>
    </row>
    <row r="15" spans="1:17" ht="12.75">
      <c r="A15" s="74" t="s">
        <v>44</v>
      </c>
      <c r="B15" s="92"/>
      <c r="C15" s="105">
        <v>9</v>
      </c>
      <c r="D15" s="11"/>
      <c r="E15" s="11"/>
      <c r="F15" s="11"/>
      <c r="G15" s="11"/>
      <c r="H15" s="11"/>
      <c r="I15" s="11"/>
      <c r="J15" s="11"/>
      <c r="K15" s="11"/>
      <c r="L15" s="129"/>
      <c r="M15" s="3"/>
      <c r="N15" s="3"/>
      <c r="O15" s="3"/>
      <c r="P15" s="3"/>
      <c r="Q15" s="3"/>
    </row>
    <row r="16" spans="1:17" ht="12.75">
      <c r="A16" s="74" t="s">
        <v>45</v>
      </c>
      <c r="B16" s="92"/>
      <c r="C16" s="105">
        <v>10</v>
      </c>
      <c r="D16" s="11"/>
      <c r="E16" s="11"/>
      <c r="F16" s="11"/>
      <c r="G16" s="11"/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46</v>
      </c>
      <c r="B17" s="92"/>
      <c r="C17" s="105">
        <v>11</v>
      </c>
      <c r="D17" s="11"/>
      <c r="E17" s="11"/>
      <c r="F17" s="11"/>
      <c r="G17" s="11"/>
      <c r="H17" s="11"/>
      <c r="I17" s="11"/>
      <c r="J17" s="11"/>
      <c r="K17" s="11"/>
      <c r="L17" s="129"/>
      <c r="M17" s="3"/>
      <c r="N17" s="3"/>
      <c r="O17" s="3"/>
      <c r="P17" s="3"/>
      <c r="Q17" s="3"/>
    </row>
    <row r="18" spans="1:17" ht="12.75">
      <c r="A18" s="74" t="s">
        <v>47</v>
      </c>
      <c r="B18" s="53"/>
      <c r="C18" s="105">
        <v>12</v>
      </c>
      <c r="D18" s="11"/>
      <c r="E18" s="11">
        <v>8614</v>
      </c>
      <c r="F18" s="11"/>
      <c r="G18" s="11"/>
      <c r="H18" s="11"/>
      <c r="I18" s="11"/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48</v>
      </c>
      <c r="B19" s="74"/>
      <c r="C19" s="105">
        <v>13</v>
      </c>
      <c r="D19" s="11"/>
      <c r="E19" s="11"/>
      <c r="F19" s="11"/>
      <c r="G19" s="11"/>
      <c r="H19" s="11"/>
      <c r="I19" s="11"/>
      <c r="J19" s="11"/>
      <c r="K19" s="11"/>
      <c r="L19" s="129"/>
      <c r="M19" s="3"/>
      <c r="N19" s="3"/>
      <c r="O19" s="3"/>
      <c r="P19" s="3"/>
      <c r="Q19" s="3"/>
    </row>
    <row r="20" spans="1:17" ht="13.5" customHeight="1">
      <c r="A20" s="74" t="s">
        <v>49</v>
      </c>
      <c r="B20" s="92"/>
      <c r="C20" s="105">
        <v>14</v>
      </c>
      <c r="D20" s="11"/>
      <c r="E20" s="11">
        <v>50281</v>
      </c>
      <c r="F20" s="11"/>
      <c r="G20" s="11"/>
      <c r="H20" s="11">
        <v>80143</v>
      </c>
      <c r="I20" s="11">
        <v>218052</v>
      </c>
      <c r="J20" s="11">
        <v>294</v>
      </c>
      <c r="K20" s="11"/>
      <c r="L20" s="129"/>
      <c r="M20" s="3"/>
      <c r="N20" s="3"/>
      <c r="O20" s="3"/>
      <c r="P20" s="3"/>
      <c r="Q20" s="3"/>
    </row>
    <row r="21" spans="1:17" ht="21" customHeight="1">
      <c r="A21" s="77" t="s">
        <v>50</v>
      </c>
      <c r="B21" s="93" t="s">
        <v>60</v>
      </c>
      <c r="C21" s="105">
        <v>15</v>
      </c>
      <c r="D21" s="11"/>
      <c r="E21" s="11">
        <v>48000</v>
      </c>
      <c r="F21" s="11"/>
      <c r="G21" s="11"/>
      <c r="H21" s="11">
        <v>71017</v>
      </c>
      <c r="I21" s="11">
        <v>50049</v>
      </c>
      <c r="J21" s="11">
        <v>294</v>
      </c>
      <c r="K21" s="11"/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61</v>
      </c>
      <c r="C22" s="105">
        <v>16</v>
      </c>
      <c r="D22" s="11"/>
      <c r="E22" s="11"/>
      <c r="F22" s="11"/>
      <c r="G22" s="11"/>
      <c r="H22" s="11"/>
      <c r="I22" s="11"/>
      <c r="J22" s="11"/>
      <c r="K22" s="11"/>
      <c r="L22" s="129"/>
      <c r="M22" s="3"/>
      <c r="N22" s="3"/>
      <c r="O22" s="3"/>
      <c r="P22" s="3"/>
      <c r="Q22" s="3"/>
    </row>
    <row r="23" spans="1:17" ht="26.25" customHeight="1">
      <c r="A23" s="78" t="s">
        <v>51</v>
      </c>
      <c r="B23" s="91"/>
      <c r="C23" s="105">
        <v>17</v>
      </c>
      <c r="D23" s="11"/>
      <c r="E23" s="11">
        <v>14416</v>
      </c>
      <c r="F23" s="11"/>
      <c r="G23" s="11"/>
      <c r="H23" s="11">
        <v>8826</v>
      </c>
      <c r="I23" s="11"/>
      <c r="J23" s="11"/>
      <c r="K23" s="11"/>
      <c r="L23" s="129"/>
      <c r="M23" s="3"/>
      <c r="N23" s="3"/>
      <c r="O23" s="3"/>
      <c r="P23" s="3"/>
      <c r="Q23" s="3"/>
    </row>
    <row r="24" spans="1:17" ht="24.75" customHeight="1">
      <c r="A24" s="79" t="s">
        <v>52</v>
      </c>
      <c r="B24" s="79"/>
      <c r="C24" s="105">
        <v>18</v>
      </c>
      <c r="D24" s="11"/>
      <c r="E24" s="11">
        <v>64649</v>
      </c>
      <c r="F24" s="11"/>
      <c r="G24" s="11"/>
      <c r="H24" s="11">
        <v>300</v>
      </c>
      <c r="I24" s="11">
        <v>168003</v>
      </c>
      <c r="J24" s="11"/>
      <c r="K24" s="11"/>
      <c r="L24" s="129"/>
      <c r="M24" s="3"/>
      <c r="N24" s="3"/>
      <c r="O24" s="3"/>
      <c r="P24" s="3"/>
      <c r="Q24" s="3"/>
    </row>
    <row r="25" spans="1:17" ht="36.75" customHeight="1">
      <c r="A25" s="80" t="s">
        <v>53</v>
      </c>
      <c r="B25" s="80"/>
      <c r="C25" s="105">
        <v>19</v>
      </c>
      <c r="D25" s="11"/>
      <c r="E25" s="11"/>
      <c r="F25" s="11"/>
      <c r="G25" s="11"/>
      <c r="H25" s="11"/>
      <c r="I25" s="11"/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54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55</v>
      </c>
      <c r="B27" s="95"/>
      <c r="C27" s="105">
        <v>21</v>
      </c>
      <c r="D27" s="132">
        <f aca="true" t="shared" si="1" ref="D27:K27">D24-D25-D26</f>
        <v>0</v>
      </c>
      <c r="E27" s="132">
        <f t="shared" si="1"/>
        <v>64649</v>
      </c>
      <c r="F27" s="132">
        <f t="shared" si="1"/>
        <v>0</v>
      </c>
      <c r="G27" s="132">
        <f t="shared" si="1"/>
        <v>0</v>
      </c>
      <c r="H27" s="132">
        <f t="shared" si="1"/>
        <v>300</v>
      </c>
      <c r="I27" s="132">
        <f t="shared" si="1"/>
        <v>168003</v>
      </c>
      <c r="J27" s="132">
        <f t="shared" si="1"/>
        <v>0</v>
      </c>
      <c r="K27" s="132">
        <f t="shared" si="1"/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6.5">
      <c r="A30" s="84" t="s">
        <v>56</v>
      </c>
      <c r="B30" s="84" t="s">
        <v>62</v>
      </c>
      <c r="C30" s="86" t="s">
        <v>67</v>
      </c>
      <c r="D30" s="114"/>
      <c r="E30" s="121" t="s">
        <v>72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63</v>
      </c>
      <c r="C31" s="106"/>
      <c r="D31" s="115"/>
      <c r="E31" s="122" t="s">
        <v>73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64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65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74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6.5">
      <c r="A35" s="88" t="s">
        <v>57</v>
      </c>
      <c r="B35" s="99"/>
      <c r="C35" s="109" t="s">
        <v>68</v>
      </c>
      <c r="D35" s="117"/>
      <c r="E35" s="117"/>
      <c r="F35" s="124" t="s">
        <v>76</v>
      </c>
      <c r="G35" s="124"/>
      <c r="H35" s="127"/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66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58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mergeCells count="35">
    <mergeCell ref="J4:K4"/>
    <mergeCell ref="A7:B7"/>
    <mergeCell ref="D4:E4"/>
    <mergeCell ref="F4:G4"/>
    <mergeCell ref="C4:C6"/>
    <mergeCell ref="H4:I4"/>
    <mergeCell ref="A4:B6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B36:F36"/>
    <mergeCell ref="H35:K35"/>
    <mergeCell ref="A20:B20"/>
    <mergeCell ref="A21:A22"/>
    <mergeCell ref="A8:B8"/>
    <mergeCell ref="A9:B9"/>
    <mergeCell ref="A10:B10"/>
    <mergeCell ref="A12:B12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&amp;LDF430543&amp;CФорма № форма 4 за 6 м-ців 2014, Підрозділ: Кілійський районний суд Одеської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60"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185"/>
      <c r="L1" s="185"/>
      <c r="M1" s="193"/>
      <c r="N1" s="193"/>
      <c r="O1" s="193"/>
    </row>
    <row r="2" spans="1:15" ht="12.75" customHeight="1">
      <c r="A2" s="133" t="s">
        <v>80</v>
      </c>
      <c r="B2" s="150"/>
      <c r="C2" s="150"/>
      <c r="D2" s="150"/>
      <c r="E2" s="150"/>
      <c r="F2" s="166"/>
      <c r="G2" s="166"/>
      <c r="H2" s="166"/>
      <c r="I2" s="166"/>
      <c r="J2" s="150"/>
      <c r="K2" s="150" t="s">
        <v>106</v>
      </c>
      <c r="L2" s="150"/>
      <c r="N2" s="194"/>
      <c r="O2" s="194"/>
    </row>
    <row r="3" spans="1:15" ht="14.25" customHeight="1">
      <c r="A3" s="134" t="s">
        <v>81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1"/>
      <c r="F5" s="167" t="s">
        <v>97</v>
      </c>
      <c r="G5" s="167"/>
      <c r="H5" s="167"/>
      <c r="I5" s="167"/>
      <c r="J5" s="167"/>
      <c r="K5" s="186"/>
      <c r="L5" s="186"/>
      <c r="M5" s="186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83</v>
      </c>
      <c r="B8" s="151"/>
      <c r="C8" s="151"/>
      <c r="D8" s="151"/>
      <c r="E8" s="159"/>
      <c r="F8" s="137" t="s">
        <v>98</v>
      </c>
      <c r="G8" s="151"/>
      <c r="H8" s="159"/>
      <c r="I8" s="46"/>
      <c r="K8" s="187" t="s">
        <v>107</v>
      </c>
      <c r="L8" s="187"/>
    </row>
    <row r="9" spans="1:12" ht="100.5" customHeight="1">
      <c r="A9" s="138" t="s">
        <v>0</v>
      </c>
      <c r="B9" s="152"/>
      <c r="C9" s="152"/>
      <c r="D9" s="152"/>
      <c r="E9" s="162"/>
      <c r="F9" s="168" t="s">
        <v>99</v>
      </c>
      <c r="G9" s="172"/>
      <c r="H9" s="175"/>
      <c r="I9" s="46"/>
      <c r="K9" s="187"/>
      <c r="L9" s="187"/>
    </row>
    <row r="10" spans="1:12" ht="45" customHeight="1">
      <c r="A10" s="138" t="s">
        <v>84</v>
      </c>
      <c r="B10" s="152"/>
      <c r="C10" s="152"/>
      <c r="D10" s="152"/>
      <c r="E10" s="162"/>
      <c r="F10" s="168" t="s">
        <v>99</v>
      </c>
      <c r="G10" s="172"/>
      <c r="H10" s="175"/>
      <c r="I10" s="46"/>
      <c r="K10" s="188"/>
      <c r="L10" s="188"/>
    </row>
    <row r="11" spans="1:14" ht="21" customHeight="1">
      <c r="A11" s="139" t="s">
        <v>85</v>
      </c>
      <c r="B11" s="153"/>
      <c r="C11" s="153"/>
      <c r="D11" s="153"/>
      <c r="E11" s="163"/>
      <c r="F11" s="169" t="s">
        <v>99</v>
      </c>
      <c r="G11" s="173"/>
      <c r="H11" s="176"/>
      <c r="I11" s="46"/>
      <c r="J11" s="180" t="s">
        <v>104</v>
      </c>
      <c r="K11" s="180"/>
      <c r="L11" s="180"/>
      <c r="M11" s="180"/>
      <c r="N11" s="180"/>
    </row>
    <row r="12" spans="1:14" ht="67.5" customHeight="1">
      <c r="A12" s="140"/>
      <c r="B12" s="154"/>
      <c r="C12" s="154"/>
      <c r="D12" s="154"/>
      <c r="E12" s="164"/>
      <c r="F12" s="170"/>
      <c r="G12" s="174"/>
      <c r="H12" s="177"/>
      <c r="I12" s="46"/>
      <c r="J12" s="181" t="s">
        <v>105</v>
      </c>
      <c r="K12" s="181"/>
      <c r="L12" s="181"/>
      <c r="M12" s="181"/>
      <c r="N12" s="181"/>
    </row>
    <row r="13" spans="1:9" ht="46.5" customHeight="1">
      <c r="A13" s="141" t="s">
        <v>86</v>
      </c>
      <c r="B13" s="155"/>
      <c r="C13" s="155"/>
      <c r="D13" s="155"/>
      <c r="E13" s="165"/>
      <c r="F13" s="168" t="s">
        <v>100</v>
      </c>
      <c r="G13" s="172"/>
      <c r="H13" s="175"/>
      <c r="I13" s="46"/>
    </row>
    <row r="14" spans="1:13" ht="72.75" customHeight="1">
      <c r="A14" s="138" t="s">
        <v>87</v>
      </c>
      <c r="B14" s="152"/>
      <c r="C14" s="152"/>
      <c r="D14" s="152"/>
      <c r="E14" s="162"/>
      <c r="F14" s="168" t="s">
        <v>100</v>
      </c>
      <c r="G14" s="172"/>
      <c r="H14" s="175"/>
      <c r="I14" s="46"/>
      <c r="J14" s="182"/>
      <c r="K14" s="189" t="s">
        <v>108</v>
      </c>
      <c r="L14" s="189"/>
      <c r="M14" s="189"/>
    </row>
    <row r="15" spans="1:13" ht="49.5" customHeight="1">
      <c r="A15" s="142" t="s">
        <v>88</v>
      </c>
      <c r="B15" s="142"/>
      <c r="C15" s="142"/>
      <c r="D15" s="142"/>
      <c r="E15" s="142"/>
      <c r="F15" s="171" t="s">
        <v>101</v>
      </c>
      <c r="G15" s="171"/>
      <c r="H15" s="171"/>
      <c r="I15" s="46"/>
      <c r="K15" s="190" t="s">
        <v>109</v>
      </c>
      <c r="L15" s="190"/>
      <c r="M15" s="190"/>
    </row>
    <row r="16" spans="1:15" ht="15.75" customHeight="1">
      <c r="A16" s="143"/>
      <c r="B16" s="156"/>
      <c r="C16" s="156"/>
      <c r="D16" s="156"/>
      <c r="E16" s="156"/>
      <c r="F16" s="156"/>
      <c r="G16" s="156"/>
      <c r="H16" s="156"/>
      <c r="I16" s="43"/>
      <c r="J16" s="43"/>
      <c r="K16" s="43"/>
      <c r="L16" s="43"/>
      <c r="M16" s="43"/>
      <c r="N16" s="43"/>
      <c r="O16" s="43"/>
    </row>
    <row r="17" spans="1:16" ht="12.75" customHeight="1">
      <c r="A17" s="144" t="s">
        <v>89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96"/>
      <c r="P17" s="46"/>
    </row>
    <row r="18" spans="1:16" ht="12.75" customHeight="1">
      <c r="A18" s="144" t="s">
        <v>90</v>
      </c>
      <c r="B18" s="157"/>
      <c r="C18" s="157"/>
      <c r="D18" s="157" t="s">
        <v>95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96"/>
      <c r="P18" s="46"/>
    </row>
    <row r="19" spans="1:16" ht="12.75" customHeight="1">
      <c r="A19" s="145" t="s">
        <v>91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97"/>
      <c r="P19" s="46"/>
    </row>
    <row r="20" spans="1:16" ht="66.75" customHeight="1">
      <c r="A20" s="146" t="s">
        <v>92</v>
      </c>
      <c r="B20" s="146"/>
      <c r="C20" s="146" t="s">
        <v>94</v>
      </c>
      <c r="D20" s="146"/>
      <c r="E20" s="146" t="s">
        <v>96</v>
      </c>
      <c r="F20" s="146"/>
      <c r="G20" s="146" t="s">
        <v>102</v>
      </c>
      <c r="H20" s="146"/>
      <c r="I20" s="146" t="s">
        <v>103</v>
      </c>
      <c r="J20" s="146"/>
      <c r="K20" s="146" t="s">
        <v>110</v>
      </c>
      <c r="L20" s="146"/>
      <c r="M20" s="146"/>
      <c r="N20" s="195"/>
      <c r="O20" s="195"/>
      <c r="P20" s="46"/>
    </row>
    <row r="21" spans="1:16" ht="12.75" customHeight="1">
      <c r="A21" s="137">
        <v>1</v>
      </c>
      <c r="B21" s="159"/>
      <c r="C21" s="137">
        <v>2</v>
      </c>
      <c r="D21" s="159"/>
      <c r="E21" s="137">
        <v>3</v>
      </c>
      <c r="F21" s="159"/>
      <c r="G21" s="137">
        <v>4</v>
      </c>
      <c r="H21" s="159"/>
      <c r="I21" s="178">
        <v>5</v>
      </c>
      <c r="J21" s="183"/>
      <c r="K21" s="178">
        <v>6</v>
      </c>
      <c r="L21" s="191"/>
      <c r="M21" s="183"/>
      <c r="N21" s="178">
        <v>7</v>
      </c>
      <c r="O21" s="183"/>
      <c r="P21" s="46"/>
    </row>
    <row r="22" spans="1:16" ht="12" customHeight="1">
      <c r="A22" s="147"/>
      <c r="B22" s="160"/>
      <c r="C22" s="147"/>
      <c r="D22" s="160"/>
      <c r="E22" s="147"/>
      <c r="F22" s="160"/>
      <c r="G22" s="147"/>
      <c r="H22" s="160"/>
      <c r="I22" s="179"/>
      <c r="J22" s="184"/>
      <c r="K22" s="179"/>
      <c r="L22" s="192"/>
      <c r="M22" s="184"/>
      <c r="N22" s="179"/>
      <c r="O22" s="184"/>
      <c r="P22" s="46"/>
    </row>
    <row r="23" spans="1:15" ht="16.5" customHeight="1">
      <c r="A23" s="148" t="s">
        <v>93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7" ht="12.75" customHeight="1">
      <c r="A24" s="149"/>
      <c r="B24" s="149"/>
      <c r="C24" s="149"/>
      <c r="D24" s="149"/>
      <c r="E24" s="149"/>
      <c r="F24" s="149"/>
      <c r="G24" s="149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N20:O20"/>
    <mergeCell ref="I22:J22"/>
    <mergeCell ref="K22:M22"/>
    <mergeCell ref="N22:O22"/>
    <mergeCell ref="E21:F21"/>
    <mergeCell ref="G21:H21"/>
    <mergeCell ref="I20:J20"/>
    <mergeCell ref="K20:M20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&amp;LDF430543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2014-08-14T09:51:04Z</cp:lastPrinted>
  <dcterms:modified xsi:type="dcterms:W3CDTF">2014-08-14T09:54:05Z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4_502_2.14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DF430543</vt:lpwstr>
  </property>
  <property fmtid="{D5CDD505-2E9C-101B-9397-08002B2CF9AE}" pid="9" name="Підрозділ">
    <vt:lpwstr>Кілійський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738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