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<sst xmlns="http://schemas.openxmlformats.org/spreadsheetml/2006/main" count="130" uniqueCount="107">
  <si>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</si>
  <si>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</si>
  <si>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</si>
  <si>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</si>
  <si>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</si>
  <si>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</si>
  <si>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</si>
  <si>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</si>
  <si>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</si>
  <si>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</si>
  <si>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</si>
  <si>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</si>
  <si>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</si>
  <si>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</si>
  <si>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</si>
  <si>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</si>
  <si>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</si>
  <si>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</si>
  <si>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</si>
  <si>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</si>
  <si>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</si>
  <si>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</si>
  <si>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</si>
  <si>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</si>
  <si>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</si>
  <si>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</si>
  <si>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</si>
  <si>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</si>
  <si>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</si>
  <si>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</si>
  <si>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</si>
  <si>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</si>
  <si>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</si>
  <si>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</si>
  <si>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</si>
  <si>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</si>
  <si>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</si>
  <si>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</si>
  <si>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</si>
  <si>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</si>
  <si>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</si>
  <si>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</si>
  <si>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</si>
  <si>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</si>
  <si>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</si>
  <si>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</si>
  <si>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</si>
  <si>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</si>
  <si>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</si>
  <si>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</si>
  <si>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</si>
  <si>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</si>
  <si>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</si>
  <si>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</si>
  <si>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</si>
  <si>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</si>
  <si>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</si>
  <si>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</si>
  <si>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</si>
  <si>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</si>
  <si>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</si>
  <si>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</si>
  <si>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</si>
  <si>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</si>
  <si>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</si>
  <si>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</si>
  <si>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</si>
  <si>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</si>
  <si>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</si>
  <si>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</si>
  <si>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</si>
  <si>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</si>
  <si>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</si>
  <si>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</si>
  <si>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</si>
  <si>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</si>
  <si>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</si>
  <si>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</si>
  <si>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</si>
  <si>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</si>
  <si>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</si>
  <si>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</si>
  <si>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</si>
  <si>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</si>
  <si>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</si>
  <si>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</si>
  <si>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</si>
  <si>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</si>
  <si>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</si>
  <si>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</si>
  <si>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</si>
  <si>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</si>
  <si>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</si>
  <si>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</si>
  <si>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</si>
  <si>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</si>
  <si>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П'ятковський</t>
  </si>
  <si>
    <t>І.Я. Гладуняк</t>
  </si>
  <si>
    <t>(03433) 4-71-98</t>
  </si>
  <si>
    <t>(03433) 2-35-55</t>
  </si>
  <si>
    <t>inbox@kmm.if.court.gov.ua</t>
  </si>
  <si>
    <t>6 січня 2016 року</t>
  </si>
  <si>
    <t>2015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</si>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</sst>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D20" sqref="D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1476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1945</v>
      </c>
      <c r="B16" s="55">
        <v>1892807</v>
      </c>
      <c r="C16" s="55">
        <v>43</v>
      </c>
      <c r="D16" s="55">
        <v>830359</v>
      </c>
      <c r="E16" s="56">
        <v>8</v>
      </c>
      <c r="F16" s="55">
        <v>795</v>
      </c>
      <c r="G16" s="56">
        <v>352246</v>
      </c>
      <c r="H16" s="55">
        <v>27</v>
      </c>
      <c r="I16" s="55">
        <v>324480</v>
      </c>
      <c r="J16" s="55">
        <v>206</v>
      </c>
      <c r="K16" s="55"/>
      <c r="L16" s="55"/>
      <c r="M16" s="55">
        <v>817</v>
      </c>
      <c r="N16" s="55">
        <v>291519</v>
      </c>
      <c r="O16" s="55">
        <v>49</v>
      </c>
      <c r="P16" s="55">
        <v>94203</v>
      </c>
    </row>
    <row r="17" spans="1:15" ht="39.75" customHeight="1">
      <c r="A17" s="63">
        <v>2</v>
      </c>
      <c r="B17" s="63">
        <v>2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2736871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727387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130231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763236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450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1185785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657169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6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7" t="s">
        <v>51</v>
      </c>
      <c r="C2" s="147"/>
      <c r="D2" s="147"/>
      <c r="E2" s="147"/>
      <c r="F2" s="147"/>
      <c r="G2" s="14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1" t="s">
        <v>38</v>
      </c>
      <c r="D4" s="115" t="s">
        <v>31</v>
      </c>
      <c r="E4" s="115"/>
      <c r="F4" s="115" t="s">
        <v>32</v>
      </c>
      <c r="G4" s="140"/>
      <c r="H4" s="115" t="s">
        <v>33</v>
      </c>
      <c r="I4" s="14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9" t="s">
        <v>70</v>
      </c>
      <c r="B7" s="131"/>
      <c r="C7" s="34">
        <v>1</v>
      </c>
      <c r="D7" s="57">
        <f>SUM(D8:D20)</f>
        <v>130231</v>
      </c>
      <c r="E7" s="57">
        <f>SUM(E8:E20)</f>
        <v>763236</v>
      </c>
      <c r="F7" s="57">
        <f aca="true" t="shared" si="0" ref="F7:K7">SUM(F8:F20)</f>
        <v>450</v>
      </c>
      <c r="G7" s="57">
        <f t="shared" si="0"/>
        <v>0</v>
      </c>
      <c r="H7" s="57">
        <f t="shared" si="0"/>
        <v>1185785</v>
      </c>
      <c r="I7" s="57">
        <f t="shared" si="0"/>
        <v>657169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1686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>
        <v>49620</v>
      </c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53020</v>
      </c>
      <c r="E14" s="55"/>
      <c r="F14" s="55"/>
      <c r="G14" s="55"/>
      <c r="H14" s="55"/>
      <c r="I14" s="55">
        <v>132917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>
        <v>1034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25002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>
        <v>656145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>
        <v>903</v>
      </c>
      <c r="E18" s="55">
        <v>12277</v>
      </c>
      <c r="F18" s="55"/>
      <c r="G18" s="55"/>
      <c r="H18" s="55"/>
      <c r="I18" s="55">
        <v>313945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>
        <v>93780</v>
      </c>
      <c r="F19" s="55">
        <v>450</v>
      </c>
      <c r="G19" s="55"/>
      <c r="H19" s="55">
        <v>1173245</v>
      </c>
      <c r="I19" s="55">
        <v>210307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12540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5" t="s">
        <v>16</v>
      </c>
      <c r="B21" s="48" t="s">
        <v>29</v>
      </c>
      <c r="C21" s="34">
        <v>15</v>
      </c>
      <c r="D21" s="55">
        <v>27036</v>
      </c>
      <c r="E21" s="55">
        <v>656145</v>
      </c>
      <c r="F21" s="55">
        <v>450</v>
      </c>
      <c r="G21" s="55"/>
      <c r="H21" s="55">
        <v>419854</v>
      </c>
      <c r="I21" s="55">
        <v>149447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30</v>
      </c>
      <c r="C22" s="34">
        <v>16</v>
      </c>
      <c r="D22" s="55">
        <v>903</v>
      </c>
      <c r="E22" s="55"/>
      <c r="F22" s="55"/>
      <c r="G22" s="55"/>
      <c r="H22" s="55">
        <v>32294</v>
      </c>
      <c r="I22" s="55">
        <v>106082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102292</v>
      </c>
      <c r="E23" s="55">
        <v>93780</v>
      </c>
      <c r="F23" s="55"/>
      <c r="G23" s="55"/>
      <c r="H23" s="55">
        <v>363906</v>
      </c>
      <c r="I23" s="55">
        <v>72155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13311</v>
      </c>
      <c r="F24" s="55"/>
      <c r="G24" s="55"/>
      <c r="H24" s="55">
        <v>369731</v>
      </c>
      <c r="I24" s="55">
        <v>329485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13311</v>
      </c>
      <c r="F27" s="57">
        <f t="shared" si="1"/>
        <v>0</v>
      </c>
      <c r="G27" s="57">
        <f t="shared" si="1"/>
        <v>0</v>
      </c>
      <c r="H27" s="57">
        <f t="shared" si="1"/>
        <v>369731</v>
      </c>
      <c r="I27" s="57">
        <f t="shared" si="1"/>
        <v>329485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3"/>
      <c r="D30" s="93"/>
      <c r="F30" s="94" t="s">
        <v>96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90</v>
      </c>
      <c r="D31" s="95"/>
      <c r="F31" s="96" t="s">
        <v>91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3"/>
      <c r="D33" s="93"/>
      <c r="F33" s="94" t="s">
        <v>97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90</v>
      </c>
      <c r="D34" s="95"/>
      <c r="F34" s="96" t="s">
        <v>91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9" t="s">
        <v>98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0" t="s">
        <v>99</v>
      </c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1" t="s">
        <v>100</v>
      </c>
      <c r="D39" s="91"/>
      <c r="E39" s="91"/>
      <c r="G39" s="92" t="s">
        <v>101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2016-01-29T12:07:56Z</cp:lastPrinted>
  <dcterms:created xsi:type="dcterms:W3CDTF">2015-09-09T11:49:35Z</dcterms:created>
  <dcterms:modified xsi:type="dcterms:W3CDTF">2016-01-29T12:09:03Z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9E5026FC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