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<sst xmlns="http://schemas.openxmlformats.org/spreadsheetml/2006/main" count="132" uniqueCount="108">
  <si>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</si>
  <si>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</si>
  <si>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</si>
  <si>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</si>
  <si>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</si>
  <si>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</si>
  <si>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</si>
  <si>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</si>
  <si>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</si>
  <si>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</si>
  <si>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</si>
  <si>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</si>
  <si>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</si>
  <si>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</si>
  <si>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</si>
  <si>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</si>
  <si>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</si>
  <si>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</si>
  <si>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</si>
  <si>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</si>
  <si>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</si>
  <si>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</si>
  <si>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</si>
  <si>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</si>
  <si>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</si>
  <si>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</si>
  <si>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</si>
  <si>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</si>
  <si>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</si>
  <si>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</si>
  <si>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</si>
  <si>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</si>
  <si>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</si>
  <si>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</si>
  <si>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</si>
  <si>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</si>
  <si>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</si>
  <si>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</si>
  <si>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</si>
  <si>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</si>
  <si>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</si>
  <si>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</si>
  <si>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</si>
  <si>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</si>
  <si>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</si>
  <si>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</si>
  <si>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</si>
  <si>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</si>
  <si>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</si>
  <si>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</si>
  <si>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</si>
  <si>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</si>
  <si>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</si>
  <si>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</si>
  <si>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</si>
  <si>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</si>
  <si>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</si>
  <si>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</si>
  <si>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</si>
  <si>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</si>
  <si>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</si>
  <si>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</si>
  <si>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</si>
  <si>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</si>
  <si>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</si>
  <si>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</si>
  <si>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</si>
  <si>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</si>
  <si>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</si>
  <si>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</si>
  <si>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</si>
  <si>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</si>
  <si>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</si>
  <si>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</si>
  <si>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</si>
  <si>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</si>
  <si>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</si>
  <si>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</si>
  <si>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</si>
  <si>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</si>
  <si>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</si>
  <si>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</si>
  <si>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</si>
  <si>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</si>
  <si>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</si>
  <si>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</si>
  <si>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</si>
  <si>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</si>
  <si>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</si>
  <si>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</si>
  <si>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</si>
  <si>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</si>
  <si>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</si>
  <si>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</si>
  <si>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</si>
  <si>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</si>
  <si>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О.Я. Ваташко</t>
  </si>
  <si>
    <t>Л.І. Слісарук</t>
  </si>
  <si>
    <t>(03433) 2-37-31</t>
  </si>
  <si>
    <t>(03433) 2-35-55</t>
  </si>
  <si>
    <t>inbox@kmm.if.court.gov.ua</t>
  </si>
  <si>
    <t>7 липня 2016 року</t>
  </si>
  <si>
    <t>перше півріччя 2016 року</t>
  </si>
  <si>
    <t>Коломийський міськрайонний суд Івано-Франківської області</t>
  </si>
  <si>
    <t xml:space="preserve">Місцезнаходження: </t>
  </si>
  <si>
    <t>78200. Івано-Франківська область</t>
  </si>
  <si>
    <t>м. Коломия</t>
  </si>
  <si>
    <t>пр. Грушевського. 29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</si>
</sst>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644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611</v>
      </c>
      <c r="B16" s="88">
        <v>843542</v>
      </c>
      <c r="C16" s="88">
        <v>5</v>
      </c>
      <c r="D16" s="88">
        <v>560543</v>
      </c>
      <c r="E16" s="89">
        <v>2</v>
      </c>
      <c r="F16" s="88">
        <v>158</v>
      </c>
      <c r="G16" s="89">
        <v>96407</v>
      </c>
      <c r="H16" s="88">
        <v>2</v>
      </c>
      <c r="I16" s="88">
        <v>13306</v>
      </c>
      <c r="J16" s="88">
        <v>98</v>
      </c>
      <c r="K16" s="88"/>
      <c r="L16" s="88"/>
      <c r="M16" s="88">
        <v>332</v>
      </c>
      <c r="N16" s="88">
        <v>143413</v>
      </c>
      <c r="O16" s="88">
        <v>14</v>
      </c>
      <c r="P16" s="88">
        <v>29873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&amp;LBF73CDC0&amp;CФорма № 4, Підрозділ: Коломийський міськрайонний суд Івано-Франківської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809916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104000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15784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136638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645184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7749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4561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&amp;LBF73CDC0&amp;CФорма № 4, Підрозділ: Коломийський міськрайонний суд Івано-Франківської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15784</v>
      </c>
      <c r="E7" s="86">
        <f>SUM(E8:E20)</f>
        <v>136638</v>
      </c>
      <c r="F7" s="86">
        <f>SUM(F8:F20)</f>
        <v>0</v>
      </c>
      <c r="G7" s="86">
        <f>SUM(G8:G20)</f>
        <v>0</v>
      </c>
      <c r="H7" s="86">
        <f>SUM(H8:H20)</f>
        <v>645184</v>
      </c>
      <c r="I7" s="86">
        <f>SUM(I8:I20)</f>
        <v>7749</v>
      </c>
      <c r="J7" s="86">
        <f>SUM(J8:J20)</f>
        <v>4561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512136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7578</v>
      </c>
      <c r="E9" s="88">
        <v>17929</v>
      </c>
      <c r="F9" s="88"/>
      <c r="G9" s="88"/>
      <c r="H9" s="88"/>
      <c r="I9" s="88"/>
      <c r="J9" s="88">
        <v>4561</v>
      </c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20800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930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1235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6526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114463</v>
      </c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>
        <v>750</v>
      </c>
      <c r="E18" s="88">
        <v>4246</v>
      </c>
      <c r="F18" s="88"/>
      <c r="G18" s="88"/>
      <c r="H18" s="88"/>
      <c r="I18" s="88">
        <v>7749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50555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60458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8206</v>
      </c>
      <c r="E21" s="88">
        <v>117294</v>
      </c>
      <c r="F21" s="88"/>
      <c r="G21" s="88"/>
      <c r="H21" s="88">
        <v>86329</v>
      </c>
      <c r="I21" s="88"/>
      <c r="J21" s="88">
        <v>4561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7578</v>
      </c>
      <c r="E22" s="88"/>
      <c r="F22" s="88"/>
      <c r="G22" s="88"/>
      <c r="H22" s="88">
        <v>12020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34699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19344</v>
      </c>
      <c r="F24" s="88"/>
      <c r="G24" s="88"/>
      <c r="H24" s="88">
        <v>512136</v>
      </c>
      <c r="I24" s="88">
        <v>7749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19344</v>
      </c>
      <c r="F27" s="86">
        <f>F24-F25-F26</f>
        <v>0</v>
      </c>
      <c r="G27" s="86">
        <f>G24-G25-G26</f>
        <v>0</v>
      </c>
      <c r="H27" s="86">
        <f>H24-H25-H26</f>
        <v>512136</v>
      </c>
      <c r="I27" s="86">
        <f>I24-I25-I26</f>
        <v>7749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&amp;LBF73CDC0&amp;CФорма № 4, Підрозділ: Коломийський міськрайонний суд Івано-Франківської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&amp;LBF73CDC0&amp;C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2015-12-10T14:28:33Z</cp:lastPrinted>
  <dcterms:created xsi:type="dcterms:W3CDTF">2015-09-09T11:49:35Z</dcterms:created>
  <dcterms:modified xsi:type="dcterms:W3CDTF">2017-02-09T07:43:46Z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4_00346_2.2016.1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BF73CDC0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