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<sst xmlns="http://schemas.openxmlformats.org/spreadsheetml/2006/main" count="130" uniqueCount="107">
  <si>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</si>
  <si>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</si>
  <si>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</si>
  <si>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</si>
  <si>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</si>
  <si>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</si>
  <si>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</si>
  <si>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</si>
  <si>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</si>
  <si>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</si>
  <si>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</si>
  <si>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</si>
  <si>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</si>
  <si>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</si>
  <si>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</si>
  <si>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</si>
  <si>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</si>
  <si>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</si>
  <si>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</si>
  <si>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</si>
  <si>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</si>
  <si>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</si>
  <si>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</si>
  <si>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</si>
  <si>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</si>
  <si>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</si>
  <si>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</si>
  <si>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</si>
  <si>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</si>
  <si>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</si>
  <si>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</si>
  <si>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</si>
  <si>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</si>
  <si>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</si>
  <si>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</si>
  <si>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</si>
  <si>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</si>
  <si>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</si>
  <si>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</si>
  <si>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</si>
  <si>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</si>
  <si>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</si>
  <si>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</si>
  <si>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</si>
  <si>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</si>
  <si>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</si>
  <si>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</si>
  <si>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</si>
  <si>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</si>
  <si>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</si>
  <si>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</si>
  <si>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</si>
  <si>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</si>
  <si>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</si>
  <si>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</si>
  <si>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</si>
  <si>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</si>
  <si>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</si>
  <si>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</si>
  <si>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</si>
  <si>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</si>
  <si>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</si>
  <si>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</si>
  <si>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</si>
  <si>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</si>
  <si>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</si>
  <si>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</si>
  <si>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</si>
  <si>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</si>
  <si>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</si>
  <si>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</si>
  <si>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</si>
  <si>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</si>
  <si>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</si>
  <si>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</si>
  <si>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</si>
  <si>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</si>
  <si>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</si>
  <si>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</si>
  <si>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</si>
  <si>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</si>
  <si>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</si>
  <si>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</si>
  <si>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</si>
  <si>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</si>
  <si>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</si>
  <si>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</si>
  <si>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</si>
  <si>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</si>
  <si>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</si>
  <si>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</si>
  <si>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</si>
  <si>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</si>
  <si>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</si>
  <si>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</si>
  <si>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</si>
  <si>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Ю.В. Ясюк</t>
  </si>
  <si>
    <t>2015 рік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</si>
  <si>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</si>
  <si>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</si>
  <si>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</si>
  <si>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</si>
  <si>
    <t>М.В. Покидюк</t>
  </si>
  <si>
    <t>11 січня 2016 року</t>
  </si>
  <si>
    <t>(03376) 213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</si>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</sst>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406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342</v>
      </c>
      <c r="B16" s="55">
        <v>805018</v>
      </c>
      <c r="C16" s="55">
        <v>9</v>
      </c>
      <c r="D16" s="55">
        <v>60212</v>
      </c>
      <c r="E16" s="56">
        <v>7</v>
      </c>
      <c r="F16" s="55">
        <v>60</v>
      </c>
      <c r="G16" s="56">
        <v>65090</v>
      </c>
      <c r="H16" s="55"/>
      <c r="I16" s="55"/>
      <c r="J16" s="55">
        <v>32</v>
      </c>
      <c r="K16" s="55">
        <v>16</v>
      </c>
      <c r="L16" s="55"/>
      <c r="M16" s="55">
        <v>143</v>
      </c>
      <c r="N16" s="55">
        <v>24771</v>
      </c>
      <c r="O16" s="55">
        <v>27</v>
      </c>
      <c r="P16" s="55">
        <v>18217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&amp;LA391431C&amp;CФорма № 4,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192135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19000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3115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54809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31832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85758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16621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&amp;LA391431C&amp;CФорма № 4,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0">
      <selection activeCell="D44" sqref="D4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57">
        <f>SUM(D8:D20)</f>
        <v>3115</v>
      </c>
      <c r="E7" s="57">
        <f>SUM(E8:E20)</f>
        <v>54809</v>
      </c>
      <c r="F7" s="57">
        <f aca="true" t="shared" si="0" ref="F7:K7">SUM(F8:F20)</f>
        <v>0</v>
      </c>
      <c r="G7" s="57">
        <f t="shared" si="0"/>
        <v>31832</v>
      </c>
      <c r="H7" s="57">
        <f t="shared" si="0"/>
        <v>85758</v>
      </c>
      <c r="I7" s="57">
        <f t="shared" si="0"/>
        <v>16621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55">
        <v>3115</v>
      </c>
      <c r="E9" s="55">
        <v>52842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55"/>
      <c r="E10" s="55"/>
      <c r="F10" s="55"/>
      <c r="G10" s="55"/>
      <c r="H10" s="55">
        <v>1988</v>
      </c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55"/>
      <c r="E13" s="55"/>
      <c r="F13" s="55"/>
      <c r="G13" s="55"/>
      <c r="H13" s="55">
        <v>2032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55"/>
      <c r="E16" s="55">
        <v>1967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55"/>
      <c r="E17" s="55"/>
      <c r="F17" s="55"/>
      <c r="G17" s="55">
        <v>30048</v>
      </c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55"/>
      <c r="E18" s="55"/>
      <c r="F18" s="55"/>
      <c r="G18" s="55">
        <v>1784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55"/>
      <c r="E20" s="55"/>
      <c r="F20" s="55"/>
      <c r="G20" s="55"/>
      <c r="H20" s="55">
        <v>81738</v>
      </c>
      <c r="I20" s="55">
        <v>16621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55">
        <v>3115</v>
      </c>
      <c r="E21" s="55">
        <v>8609</v>
      </c>
      <c r="F21" s="55"/>
      <c r="G21" s="55">
        <v>30048</v>
      </c>
      <c r="H21" s="55">
        <v>78726</v>
      </c>
      <c r="I21" s="55">
        <v>1048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55"/>
      <c r="E22" s="55">
        <v>12057</v>
      </c>
      <c r="F22" s="55"/>
      <c r="G22" s="55"/>
      <c r="H22" s="55">
        <v>5000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55"/>
      <c r="E23" s="55"/>
      <c r="F23" s="55"/>
      <c r="G23" s="55"/>
      <c r="H23" s="55">
        <v>2032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/>
      <c r="E24" s="55">
        <v>34143</v>
      </c>
      <c r="F24" s="55"/>
      <c r="G24" s="55">
        <v>1784</v>
      </c>
      <c r="H24" s="55"/>
      <c r="I24" s="55">
        <v>15573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>
        <v>1048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0</v>
      </c>
      <c r="E27" s="57">
        <f aca="true" t="shared" si="1" ref="E27:K27">E24-E25-E26</f>
        <v>34143</v>
      </c>
      <c r="F27" s="57">
        <f t="shared" si="1"/>
        <v>0</v>
      </c>
      <c r="G27" s="57">
        <f t="shared" si="1"/>
        <v>1784</v>
      </c>
      <c r="H27" s="57">
        <f t="shared" si="1"/>
        <v>0</v>
      </c>
      <c r="I27" s="57">
        <f t="shared" si="1"/>
        <v>14525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102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96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104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 t="s">
        <v>105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106</v>
      </c>
      <c r="D39" s="140"/>
      <c r="E39" s="140"/>
      <c r="G39" s="141" t="s">
        <v>103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hyperlinks>
    <hyperlink ref="C39" r:id="rId1" display="inbox@mn.vl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&amp;LA391431C&amp;CФорма № 4,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99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100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&amp;LA391431C&amp;C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2015-12-10T14:28:33Z</cp:lastPrinted>
  <dcterms:created xsi:type="dcterms:W3CDTF">2015-09-09T11:49:35Z</dcterms:created>
  <dcterms:modified xsi:type="dcterms:W3CDTF">2016-03-16T10:27:52Z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A391431C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