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<sst xmlns="http://schemas.openxmlformats.org/spreadsheetml/2006/main" count="47" uniqueCount="45">
  <si>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</si>
  <si>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</si>
  <si>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</si>
  <si>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</si>
  <si>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</si>
  <si>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</si>
  <si>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</si>
  <si>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</si>
  <si>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</si>
  <si>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</si>
  <si>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</si>
  <si>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</si>
  <si>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</si>
  <si>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</si>
  <si>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</si>
  <si>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</si>
  <si>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</si>
  <si>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</si>
  <si>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</si>
  <si>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</si>
  <si>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</si>
  <si>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</si>
  <si>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</si>
  <si>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</si>
  <si>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</si>
  <si>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</si>
  <si>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</si>
  <si>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</si>
  <si>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</si>
  <si>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</si>
  <si>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</si>
  <si>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</si>
  <si>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</si>
  <si>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</si>
  <si>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</si>
  <si>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</si>
  <si>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</si>
  <si>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</si>
  <si>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</si>
  <si>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</si>
  <si>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Люботинського 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</si>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</sst>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9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152</v>
      </c>
      <c r="I11" s="5">
        <v>152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10</v>
      </c>
      <c r="I12" s="5">
        <v>10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449</v>
      </c>
      <c r="I13" s="5">
        <v>930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481</v>
      </c>
      <c r="I14" s="5">
        <v>942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120</v>
      </c>
      <c r="I15" s="5">
        <v>140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16</v>
      </c>
      <c r="I16" s="5">
        <v>19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6</v>
      </c>
      <c r="I17" s="5">
        <v>24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>
        <v>0</v>
      </c>
      <c r="I18" s="5">
        <v>0</v>
      </c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>
        <v>0</v>
      </c>
      <c r="I19" s="5">
        <v>0</v>
      </c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200.33333333333334</v>
      </c>
      <c r="I20" s="30">
        <f>IF(B1&lt;&gt;0,(I11+I13)/B1,0)</f>
        <v>360.6666666666667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4494</v>
      </c>
      <c r="I21" s="5">
        <v>9327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345</v>
      </c>
      <c r="I22" s="5">
        <v>717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4</v>
      </c>
      <c r="I23" s="5">
        <v>5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IF((H11+H13)&lt;&gt;0,H14/(H11+H13)*100,0)</f>
        <v>80.0332778702163</v>
      </c>
      <c r="I24" s="30">
        <f>IF((I11+I13)&lt;&gt;0,I14/(I11+I13)*100,0)</f>
        <v>87.06099815157117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160.33333333333334</v>
      </c>
      <c r="I25" s="30">
        <f>IF(B1&lt;&gt;0,I14/B1,0)</f>
        <v>314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1.2474012474012475</v>
      </c>
      <c r="I26" s="30">
        <f>IF(I14&lt;&gt;0,I17/I14*100,0)</f>
        <v>2.547770700636943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</v>
      </c>
      <c r="I27" s="5">
        <v>3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730</v>
      </c>
      <c r="I28" s="5">
        <v>1763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2016-05-11T06:49:26Z</dcterms:modified>
  <cp:category/>
  <cp:version/>
  <cp:contentType/>
  <cp:contentStatus/>
</cp:coreProperties>
</file>