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<sst xmlns="http://schemas.openxmlformats.org/spreadsheetml/2006/main" count="315" uniqueCount="254">
  <si>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</si>
  <si>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</si>
  <si>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</si>
  <si>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</si>
  <si>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</si>
  <si>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</si>
  <si>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</si>
  <si>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</si>
  <si>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</si>
  <si>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</si>
  <si>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</si>
  <si>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</si>
  <si>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</si>
  <si>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</si>
  <si>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</si>
  <si>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</si>
  <si>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</si>
  <si>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</si>
  <si>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</si>
  <si>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</si>
  <si>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</si>
  <si>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</si>
  <si>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</si>
  <si>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</si>
  <si>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</si>
  <si>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</si>
  <si>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</si>
  <si>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</si>
  <si>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</si>
  <si>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</si>
  <si>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</si>
  <si>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</si>
  <si>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</si>
  <si>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</si>
  <si>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</si>
  <si>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</si>
  <si>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</si>
  <si>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</si>
  <si>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</si>
  <si>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</si>
  <si>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</si>
  <si>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</si>
  <si>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</si>
  <si>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</si>
  <si>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</si>
  <si>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</si>
  <si>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</si>
  <si>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</si>
  <si>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</si>
  <si>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</si>
  <si>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</si>
  <si>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</si>
  <si>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</si>
  <si>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</si>
  <si>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</si>
  <si>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</si>
  <si>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</si>
  <si>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</si>
  <si>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</si>
  <si>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</si>
  <si>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</si>
  <si>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</si>
  <si>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</si>
  <si>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</si>
  <si>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</si>
  <si>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</si>
  <si>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</si>
  <si>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</si>
  <si>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</si>
  <si>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</si>
  <si>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</si>
  <si>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</si>
  <si>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</si>
  <si>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</si>
  <si>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</si>
  <si>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</si>
  <si>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</si>
  <si>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</si>
  <si>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</si>
  <si>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</si>
  <si>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</si>
  <si>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</si>
  <si>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</si>
  <si>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</si>
  <si>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</si>
  <si>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</si>
  <si>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</si>
  <si>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</si>
  <si>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</si>
  <si>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</si>
  <si>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</si>
  <si>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</si>
  <si>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</si>
  <si>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</si>
  <si>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</si>
  <si>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</si>
  <si>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</si>
  <si>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</si>
  <si>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</si>
  <si>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</si>
  <si>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</si>
  <si>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</si>
  <si>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</si>
  <si>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</si>
  <si>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</si>
  <si>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</si>
  <si>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</si>
  <si>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</si>
  <si>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</si>
  <si>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</si>
  <si>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</si>
  <si>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</si>
  <si>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</si>
  <si>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</si>
  <si>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</si>
  <si>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</si>
  <si>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</si>
  <si>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</si>
  <si>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</si>
  <si>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</si>
  <si>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</si>
  <si>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</si>
  <si>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</si>
  <si>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</si>
  <si>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</si>
  <si>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</si>
  <si>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</si>
  <si>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</si>
  <si>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</si>
  <si>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</si>
  <si>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</si>
  <si>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</si>
  <si>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</si>
  <si>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</si>
  <si>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</si>
  <si>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</si>
  <si>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</si>
  <si>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</si>
  <si>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</si>
  <si>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</si>
  <si>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</si>
  <si>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</si>
  <si>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</si>
  <si>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</si>
  <si>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</si>
  <si>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</si>
  <si>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</si>
  <si>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</si>
  <si>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</si>
  <si>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</si>
  <si>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</si>
  <si>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</si>
  <si>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</si>
  <si>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</si>
  <si>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</si>
  <si>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</si>
  <si>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</si>
  <si>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</si>
  <si>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</si>
  <si>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</si>
  <si>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</si>
  <si>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</si>
  <si>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</si>
  <si>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</si>
  <si>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</si>
  <si>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</si>
  <si>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</si>
  <si>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</si>
  <si>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</si>
  <si>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</si>
  <si>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</si>
  <si>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</si>
  <si>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</si>
  <si>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</si>
  <si>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</si>
  <si>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</si>
  <si>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</si>
  <si>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</si>
  <si>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</si>
  <si>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</si>
  <si>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</si>
  <si>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</si>
  <si>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</si>
  <si>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</si>
  <si>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</si>
  <si>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</si>
  <si>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</si>
  <si>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</si>
  <si>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</si>
  <si>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</si>
  <si>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</si>
  <si>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</si>
  <si>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</si>
  <si>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</si>
  <si>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</si>
  <si>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</si>
  <si>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</si>
  <si>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</si>
  <si>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</si>
  <si>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</si>
  <si>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</si>
  <si>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</si>
  <si>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</si>
  <si>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</si>
  <si>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</si>
  <si>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</si>
  <si>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</si>
  <si>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</si>
  <si>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</si>
  <si>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</si>
  <si>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</si>
  <si>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</si>
  <si>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</si>
  <si>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</si>
  <si>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</si>
  <si>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</si>
  <si>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</si>
  <si>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</si>
  <si>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</si>
  <si>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</si>
  <si>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</si>
  <si>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</si>
  <si>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</si>
  <si>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</si>
  <si>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</si>
  <si>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</si>
  <si>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</si>
  <si>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</si>
  <si>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</si>
  <si>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</si>
  <si>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</si>
  <si>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</si>
  <si>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</si>
  <si>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</si>
  <si>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</si>
  <si>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</si>
  <si>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</si>
  <si>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</si>
  <si>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</si>
  <si>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</si>
  <si>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</si>
  <si>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</si>
  <si>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</si>
  <si>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</si>
  <si>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</si>
  <si>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</si>
  <si>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Кравчук О.О.</t>
  </si>
  <si>
    <t>Іваницька</t>
  </si>
  <si>
    <t>inbox@iv.od.court.gov.ua</t>
  </si>
  <si>
    <t>2 січня 2015 року</t>
  </si>
  <si>
    <t>2014 рік</t>
  </si>
  <si>
    <t>Іванівський районний суд Одеської області</t>
  </si>
  <si>
    <t>67200. Одеська область</t>
  </si>
  <si>
    <t>смт. Іванівка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</si>
</sst>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24" fillId="0" borderId="21" xfId="0" applyFont="1" applyFill="1" applyBorder="1" applyAlignment="1">
      <alignment horizontal="left"/>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24" fillId="0" borderId="20" xfId="0" applyFont="1" applyFill="1" applyBorder="1" applyAlignment="1">
      <alignment horizontal="left"/>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6" fillId="0" borderId="13" xfId="0" applyFont="1" applyFill="1" applyBorder="1" applyAlignment="1">
      <alignment horizontal="center" vertical="center" wrapText="1"/>
    </xf>
    <xf numFmtId="0" fontId="57"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20" xfId="0" applyFont="1" applyFill="1" applyBorder="1" applyAlignment="1">
      <alignment horizontal="center" vertical="center"/>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5"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26"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33" fillId="0" borderId="20" xfId="0" applyFont="1" applyBorder="1" applyAlignment="1">
      <alignment vertical="center" wrapText="1"/>
    </xf>
    <xf numFmtId="0" fontId="60" fillId="0" borderId="22" xfId="0" applyFont="1" applyBorder="1" applyAlignment="1">
      <alignment vertical="center"/>
    </xf>
    <xf numFmtId="0" fontId="60" fillId="0" borderId="21"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2" xfId="0" applyFont="1" applyBorder="1" applyAlignment="1">
      <alignment horizontal="left" vertical="center" wrapText="1"/>
    </xf>
    <xf numFmtId="0" fontId="52" fillId="0" borderId="21" xfId="0" applyFont="1" applyBorder="1" applyAlignment="1">
      <alignment horizontal="left" vertical="center" wrapText="1"/>
    </xf>
    <xf numFmtId="0" fontId="57" fillId="0" borderId="0" xfId="0" applyFont="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13" xfId="0" applyFont="1" applyBorder="1" applyAlignment="1">
      <alignment horizontal="center" vertical="center" textRotation="90" wrapText="1"/>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5" fillId="0" borderId="20"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55" fillId="0" borderId="21"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0" xfId="0" applyFont="1" applyBorder="1" applyAlignment="1">
      <alignment horizontal="left" vertical="center" wrapText="1"/>
    </xf>
    <xf numFmtId="0" fontId="55" fillId="0" borderId="22" xfId="0" applyFont="1" applyBorder="1" applyAlignment="1">
      <alignment horizontal="left" vertical="center" wrapText="1"/>
    </xf>
    <xf numFmtId="0" fontId="55" fillId="0" borderId="21" xfId="0" applyFont="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16" fontId="28" fillId="0" borderId="21"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25"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6" t="s">
        <v>161</v>
      </c>
      <c r="E2" s="196"/>
      <c r="F2" s="196"/>
      <c r="G2" s="196"/>
      <c r="H2" s="196"/>
      <c r="I2" s="196"/>
      <c r="J2" s="196"/>
      <c r="K2" s="196"/>
      <c r="L2" s="196"/>
      <c r="M2" s="196"/>
      <c r="N2" s="196"/>
    </row>
    <row r="3" spans="4:14" ht="9.75" customHeight="1">
      <c r="D3" s="43"/>
      <c r="E3" s="43"/>
      <c r="F3" s="43"/>
      <c r="G3" s="43"/>
      <c r="H3" s="43"/>
      <c r="I3" s="43"/>
      <c r="J3" s="43"/>
      <c r="K3" s="43"/>
      <c r="L3" s="43"/>
      <c r="M3" s="43"/>
      <c r="N3" s="43"/>
    </row>
    <row r="4" spans="1:19" ht="20.25">
      <c r="A4" s="183" t="s">
        <v>160</v>
      </c>
      <c r="B4" s="183"/>
      <c r="C4" s="183"/>
      <c r="D4" s="183"/>
      <c r="E4" s="183"/>
      <c r="F4" s="183"/>
      <c r="G4" s="183"/>
      <c r="H4" s="183"/>
      <c r="I4" s="183"/>
      <c r="J4" s="183"/>
      <c r="K4" s="183"/>
      <c r="L4" s="183"/>
      <c r="M4" s="183"/>
      <c r="N4" s="183"/>
      <c r="O4" s="41"/>
      <c r="P4" s="37"/>
      <c r="Q4" s="37"/>
      <c r="R4" s="37"/>
      <c r="S4" s="37"/>
    </row>
    <row r="6" spans="1:14" ht="30.75" customHeight="1">
      <c r="A6" s="184" t="s">
        <v>14</v>
      </c>
      <c r="B6" s="63"/>
      <c r="C6" s="179" t="s">
        <v>8</v>
      </c>
      <c r="D6" s="179"/>
      <c r="E6" s="176" t="s">
        <v>126</v>
      </c>
      <c r="F6" s="176"/>
      <c r="G6" s="176" t="s">
        <v>102</v>
      </c>
      <c r="H6" s="176"/>
      <c r="I6" s="176"/>
      <c r="J6" s="176"/>
      <c r="K6" s="176"/>
      <c r="L6" s="176"/>
      <c r="M6" s="176" t="s">
        <v>175</v>
      </c>
      <c r="N6" s="197" t="s">
        <v>91</v>
      </c>
    </row>
    <row r="7" spans="1:19" ht="15.75" customHeight="1">
      <c r="A7" s="185"/>
      <c r="B7" s="63"/>
      <c r="C7" s="179"/>
      <c r="D7" s="179"/>
      <c r="E7" s="176" t="s">
        <v>101</v>
      </c>
      <c r="F7" s="182" t="s">
        <v>173</v>
      </c>
      <c r="G7" s="176" t="s">
        <v>101</v>
      </c>
      <c r="H7" s="182" t="s">
        <v>0</v>
      </c>
      <c r="I7" s="182"/>
      <c r="J7" s="182"/>
      <c r="K7" s="182"/>
      <c r="L7" s="182"/>
      <c r="M7" s="176"/>
      <c r="N7" s="197"/>
      <c r="O7" s="42"/>
      <c r="P7" s="42"/>
      <c r="Q7" s="42"/>
      <c r="R7" s="42"/>
      <c r="S7" s="42"/>
    </row>
    <row r="8" spans="1:19" ht="101.25" customHeight="1">
      <c r="A8" s="186"/>
      <c r="B8" s="63"/>
      <c r="C8" s="179"/>
      <c r="D8" s="179"/>
      <c r="E8" s="176"/>
      <c r="F8" s="176"/>
      <c r="G8" s="176"/>
      <c r="H8" s="76" t="s">
        <v>103</v>
      </c>
      <c r="I8" s="76" t="s">
        <v>87</v>
      </c>
      <c r="J8" s="104" t="s">
        <v>174</v>
      </c>
      <c r="K8" s="104" t="s">
        <v>89</v>
      </c>
      <c r="L8" s="112" t="s">
        <v>90</v>
      </c>
      <c r="M8" s="176"/>
      <c r="N8" s="197"/>
      <c r="O8" s="42"/>
      <c r="P8" s="42"/>
      <c r="Q8" s="42"/>
      <c r="R8" s="42"/>
      <c r="S8" s="42"/>
    </row>
    <row r="9" spans="1:21" ht="15" customHeight="1">
      <c r="A9" s="98" t="s">
        <v>2</v>
      </c>
      <c r="B9" s="63"/>
      <c r="C9" s="179" t="s">
        <v>3</v>
      </c>
      <c r="D9" s="179"/>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80" t="s">
        <v>157</v>
      </c>
      <c r="D10" s="180"/>
      <c r="E10" s="120">
        <v>16</v>
      </c>
      <c r="F10" s="120">
        <v>16</v>
      </c>
      <c r="G10" s="120">
        <v>14</v>
      </c>
      <c r="H10" s="120">
        <v>1</v>
      </c>
      <c r="I10" s="120"/>
      <c r="J10" s="120"/>
      <c r="K10" s="120">
        <v>13</v>
      </c>
      <c r="L10" s="120"/>
      <c r="M10" s="124">
        <v>2</v>
      </c>
      <c r="N10" s="105">
        <v>1</v>
      </c>
      <c r="O10" s="127">
        <f>E10-F10</f>
        <v>0</v>
      </c>
      <c r="P10" s="42"/>
      <c r="Q10" s="42"/>
      <c r="R10" s="42"/>
      <c r="S10" s="42"/>
      <c r="T10" s="32"/>
    </row>
    <row r="11" spans="1:20" ht="18.75" customHeight="1">
      <c r="A11" s="97">
        <v>2</v>
      </c>
      <c r="B11" s="63"/>
      <c r="C11" s="193" t="s">
        <v>139</v>
      </c>
      <c r="D11" s="193"/>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7" t="s">
        <v>170</v>
      </c>
      <c r="D12" s="177"/>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81"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81"/>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98" t="s">
        <v>158</v>
      </c>
      <c r="D15" s="198"/>
      <c r="E15" s="120">
        <v>12</v>
      </c>
      <c r="F15" s="120">
        <v>12</v>
      </c>
      <c r="G15" s="120">
        <v>9</v>
      </c>
      <c r="H15" s="120"/>
      <c r="I15" s="120"/>
      <c r="J15" s="120">
        <v>9</v>
      </c>
      <c r="K15" s="120"/>
      <c r="L15" s="120">
        <v>2</v>
      </c>
      <c r="M15" s="120">
        <v>3</v>
      </c>
      <c r="N15" s="120" t="s">
        <v>147</v>
      </c>
      <c r="O15" s="127">
        <f t="shared" si="0"/>
        <v>0</v>
      </c>
      <c r="P15" s="77"/>
      <c r="Q15" s="77"/>
      <c r="R15" s="77"/>
      <c r="S15" s="77"/>
    </row>
    <row r="16" spans="1:19" s="3" customFormat="1" ht="19.5" customHeight="1">
      <c r="A16" s="114">
        <v>7</v>
      </c>
      <c r="B16" s="115"/>
      <c r="C16" s="178"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78"/>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78"/>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78"/>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78"/>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78"/>
      <c r="D21" s="65" t="s">
        <v>115</v>
      </c>
      <c r="E21" s="120">
        <v>12</v>
      </c>
      <c r="F21" s="120">
        <v>12</v>
      </c>
      <c r="G21" s="120">
        <v>9</v>
      </c>
      <c r="H21" s="120"/>
      <c r="I21" s="120"/>
      <c r="J21" s="120">
        <v>9</v>
      </c>
      <c r="K21" s="120"/>
      <c r="L21" s="120">
        <v>2</v>
      </c>
      <c r="M21" s="120">
        <v>3</v>
      </c>
      <c r="N21" s="120" t="s">
        <v>147</v>
      </c>
      <c r="O21" s="127">
        <f t="shared" si="0"/>
        <v>0</v>
      </c>
      <c r="P21" s="24"/>
      <c r="Q21" s="77"/>
      <c r="R21" s="77"/>
      <c r="S21" s="77"/>
    </row>
    <row r="22" spans="1:19" ht="30" customHeight="1">
      <c r="A22" s="97">
        <v>13</v>
      </c>
      <c r="B22" s="63"/>
      <c r="C22" s="177" t="s">
        <v>140</v>
      </c>
      <c r="D22" s="177"/>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61" t="s">
        <v>13</v>
      </c>
      <c r="D23" s="156"/>
      <c r="E23" s="120">
        <f>E10+E12+E15+E22</f>
        <v>28</v>
      </c>
      <c r="F23" s="120">
        <f>F10+F12+F15+F22</f>
        <v>28</v>
      </c>
      <c r="G23" s="120">
        <f>G10+G12+G15+G22</f>
        <v>23</v>
      </c>
      <c r="H23" s="120">
        <f>H10+H15</f>
        <v>1</v>
      </c>
      <c r="I23" s="120">
        <f>I10+I15</f>
        <v>0</v>
      </c>
      <c r="J23" s="120">
        <f>J10+J12+J15</f>
        <v>9</v>
      </c>
      <c r="K23" s="120">
        <f>K10+K12+K15</f>
        <v>13</v>
      </c>
      <c r="L23" s="120">
        <f>L10+L12+L15+L22</f>
        <v>2</v>
      </c>
      <c r="M23" s="126">
        <f>M10+M12+M15+M22</f>
        <v>5</v>
      </c>
      <c r="N23" s="126">
        <f>N10</f>
        <v>1</v>
      </c>
      <c r="O23" s="127">
        <f t="shared" si="0"/>
        <v>0</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84" t="s">
        <v>14</v>
      </c>
      <c r="C27" s="179" t="s">
        <v>99</v>
      </c>
      <c r="D27" s="179"/>
      <c r="E27" s="179"/>
      <c r="F27" s="199" t="s">
        <v>100</v>
      </c>
      <c r="G27" s="165"/>
      <c r="H27" s="166" t="s">
        <v>88</v>
      </c>
      <c r="I27" s="164"/>
      <c r="J27" s="164"/>
      <c r="K27" s="164"/>
      <c r="L27" s="164"/>
      <c r="M27" s="162"/>
      <c r="N27" s="176" t="s">
        <v>150</v>
      </c>
    </row>
    <row r="28" spans="1:14" ht="15.75" customHeight="1">
      <c r="A28" s="185"/>
      <c r="C28" s="179"/>
      <c r="D28" s="179"/>
      <c r="E28" s="179"/>
      <c r="F28" s="194" t="s">
        <v>101</v>
      </c>
      <c r="G28" s="191" t="s">
        <v>173</v>
      </c>
      <c r="H28" s="163" t="s">
        <v>101</v>
      </c>
      <c r="I28" s="188" t="s">
        <v>0</v>
      </c>
      <c r="J28" s="189"/>
      <c r="K28" s="189"/>
      <c r="L28" s="189"/>
      <c r="M28" s="190"/>
      <c r="N28" s="176"/>
    </row>
    <row r="29" spans="1:14" ht="58.5" customHeight="1">
      <c r="A29" s="186"/>
      <c r="C29" s="179"/>
      <c r="D29" s="179"/>
      <c r="E29" s="179"/>
      <c r="F29" s="195"/>
      <c r="G29" s="192"/>
      <c r="H29" s="192"/>
      <c r="I29" s="64" t="s">
        <v>16</v>
      </c>
      <c r="J29" s="64" t="s">
        <v>156</v>
      </c>
      <c r="K29" s="64" t="s">
        <v>18</v>
      </c>
      <c r="L29" s="64" t="s">
        <v>19</v>
      </c>
      <c r="M29" s="112" t="s">
        <v>136</v>
      </c>
      <c r="N29" s="176"/>
    </row>
    <row r="30" spans="1:14" ht="17.25" customHeight="1">
      <c r="A30" s="98" t="s">
        <v>2</v>
      </c>
      <c r="C30" s="179" t="s">
        <v>3</v>
      </c>
      <c r="D30" s="179"/>
      <c r="E30" s="179"/>
      <c r="F30" s="111">
        <v>1</v>
      </c>
      <c r="G30" s="111">
        <v>2</v>
      </c>
      <c r="H30" s="111">
        <v>3</v>
      </c>
      <c r="I30" s="111">
        <v>4</v>
      </c>
      <c r="J30" s="111">
        <v>5</v>
      </c>
      <c r="K30" s="111">
        <v>6</v>
      </c>
      <c r="L30" s="111">
        <v>7</v>
      </c>
      <c r="M30" s="111">
        <v>8</v>
      </c>
      <c r="N30" s="111">
        <v>9</v>
      </c>
    </row>
    <row r="31" spans="1:14" ht="19.5" customHeight="1">
      <c r="A31" s="97">
        <v>1</v>
      </c>
      <c r="C31" s="180" t="s">
        <v>159</v>
      </c>
      <c r="D31" s="180"/>
      <c r="E31" s="180"/>
      <c r="F31" s="128">
        <v>22</v>
      </c>
      <c r="G31" s="128">
        <v>15</v>
      </c>
      <c r="H31" s="128">
        <v>21</v>
      </c>
      <c r="I31" s="128">
        <v>12</v>
      </c>
      <c r="J31" s="128">
        <v>9</v>
      </c>
      <c r="K31" s="128"/>
      <c r="L31" s="128">
        <v>7</v>
      </c>
      <c r="M31" s="128"/>
      <c r="N31" s="128">
        <v>1</v>
      </c>
    </row>
    <row r="32" spans="1:14" ht="17.25" customHeight="1">
      <c r="A32" s="97">
        <v>2</v>
      </c>
      <c r="C32" s="193" t="s">
        <v>119</v>
      </c>
      <c r="D32" s="193"/>
      <c r="E32" s="193"/>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&amp;L50577E2D&amp;CФорма № 2-А, Підрозділ: Іванівський районний суд Одеської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57" t="s">
        <v>127</v>
      </c>
      <c r="B2" s="157"/>
      <c r="C2" s="157"/>
      <c r="D2" s="157"/>
      <c r="E2" s="157"/>
      <c r="F2" s="157"/>
      <c r="G2" s="157"/>
      <c r="H2" s="157"/>
      <c r="I2" s="157"/>
      <c r="J2" s="157"/>
      <c r="K2" s="157"/>
      <c r="L2" s="157"/>
      <c r="M2" s="157"/>
      <c r="N2" s="157"/>
      <c r="O2" s="15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58"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59"/>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60"/>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1</v>
      </c>
      <c r="E8" s="105">
        <v>1</v>
      </c>
      <c r="F8" s="122"/>
      <c r="G8" s="123"/>
      <c r="H8" s="123"/>
      <c r="I8" s="123"/>
      <c r="J8" s="123">
        <v>1</v>
      </c>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v>2</v>
      </c>
      <c r="D9" s="105">
        <v>7</v>
      </c>
      <c r="E9" s="105">
        <v>8</v>
      </c>
      <c r="F9" s="105">
        <v>5</v>
      </c>
      <c r="G9" s="105">
        <v>4</v>
      </c>
      <c r="H9" s="105">
        <v>2</v>
      </c>
      <c r="I9" s="105"/>
      <c r="J9" s="105">
        <v>1</v>
      </c>
      <c r="K9" s="123">
        <v>1</v>
      </c>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v>2</v>
      </c>
      <c r="D10" s="105">
        <v>7</v>
      </c>
      <c r="E10" s="105">
        <v>8</v>
      </c>
      <c r="F10" s="105">
        <v>5</v>
      </c>
      <c r="G10" s="105">
        <v>4</v>
      </c>
      <c r="H10" s="105">
        <v>2</v>
      </c>
      <c r="I10" s="105"/>
      <c r="J10" s="105">
        <v>1</v>
      </c>
      <c r="K10" s="123">
        <v>1</v>
      </c>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v>
      </c>
      <c r="D12" s="105">
        <v>2</v>
      </c>
      <c r="E12" s="105">
        <v>3</v>
      </c>
      <c r="F12" s="105">
        <v>2</v>
      </c>
      <c r="G12" s="105">
        <v>2</v>
      </c>
      <c r="H12" s="105"/>
      <c r="I12" s="105"/>
      <c r="J12" s="105">
        <v>1</v>
      </c>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v>1</v>
      </c>
      <c r="D22" s="105"/>
      <c r="E22" s="105">
        <v>1</v>
      </c>
      <c r="F22" s="105">
        <v>1</v>
      </c>
      <c r="G22" s="105">
        <v>1</v>
      </c>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2</v>
      </c>
      <c r="E24" s="105">
        <v>2</v>
      </c>
      <c r="F24" s="105">
        <v>1</v>
      </c>
      <c r="G24" s="105">
        <v>1</v>
      </c>
      <c r="H24" s="105"/>
      <c r="I24" s="105"/>
      <c r="J24" s="105">
        <v>1</v>
      </c>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2</v>
      </c>
      <c r="E25" s="105">
        <v>2</v>
      </c>
      <c r="F25" s="105">
        <v>1</v>
      </c>
      <c r="G25" s="105">
        <v>1</v>
      </c>
      <c r="H25" s="105"/>
      <c r="I25" s="105"/>
      <c r="J25" s="105">
        <v>1</v>
      </c>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1</v>
      </c>
      <c r="D43" s="105">
        <v>2</v>
      </c>
      <c r="E43" s="105">
        <v>3</v>
      </c>
      <c r="F43" s="105">
        <v>1</v>
      </c>
      <c r="G43" s="105"/>
      <c r="H43" s="105"/>
      <c r="I43" s="105"/>
      <c r="J43" s="105">
        <v>2</v>
      </c>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v>1</v>
      </c>
      <c r="E44" s="105">
        <v>1</v>
      </c>
      <c r="F44" s="105"/>
      <c r="G44" s="105"/>
      <c r="H44" s="105"/>
      <c r="I44" s="105"/>
      <c r="J44" s="105">
        <v>1</v>
      </c>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c r="E45" s="105"/>
      <c r="F45" s="105"/>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v>1</v>
      </c>
      <c r="D48" s="105">
        <v>1</v>
      </c>
      <c r="E48" s="105">
        <v>2</v>
      </c>
      <c r="F48" s="105">
        <v>1</v>
      </c>
      <c r="G48" s="105"/>
      <c r="H48" s="105"/>
      <c r="I48" s="105"/>
      <c r="J48" s="105">
        <v>1</v>
      </c>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v>1</v>
      </c>
      <c r="D49" s="105">
        <v>1</v>
      </c>
      <c r="E49" s="105">
        <v>2</v>
      </c>
      <c r="F49" s="105">
        <v>2</v>
      </c>
      <c r="G49" s="105">
        <v>1</v>
      </c>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v>1</v>
      </c>
      <c r="D50" s="105">
        <v>1</v>
      </c>
      <c r="E50" s="105">
        <v>2</v>
      </c>
      <c r="F50" s="105">
        <v>2</v>
      </c>
      <c r="G50" s="105">
        <v>1</v>
      </c>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v>1</v>
      </c>
      <c r="E52" s="105">
        <v>1</v>
      </c>
      <c r="F52" s="105"/>
      <c r="G52" s="105"/>
      <c r="H52" s="105"/>
      <c r="I52" s="105"/>
      <c r="J52" s="105">
        <v>1</v>
      </c>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v>1</v>
      </c>
      <c r="E58" s="105">
        <v>1</v>
      </c>
      <c r="F58" s="105"/>
      <c r="G58" s="105"/>
      <c r="H58" s="105"/>
      <c r="I58" s="105"/>
      <c r="J58" s="105">
        <v>1</v>
      </c>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v>1</v>
      </c>
      <c r="E65" s="105">
        <v>1</v>
      </c>
      <c r="F65" s="105"/>
      <c r="G65" s="105"/>
      <c r="H65" s="105"/>
      <c r="I65" s="105"/>
      <c r="J65" s="105">
        <v>1</v>
      </c>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2</v>
      </c>
      <c r="D88" s="105">
        <v>1</v>
      </c>
      <c r="E88" s="105">
        <v>3</v>
      </c>
      <c r="F88" s="105">
        <v>2</v>
      </c>
      <c r="G88" s="105">
        <v>2</v>
      </c>
      <c r="H88" s="105"/>
      <c r="I88" s="105"/>
      <c r="J88" s="105">
        <v>1</v>
      </c>
      <c r="K88" s="123"/>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c r="E90" s="105"/>
      <c r="F90" s="105"/>
      <c r="G90" s="105"/>
      <c r="H90" s="105"/>
      <c r="I90" s="105"/>
      <c r="J90" s="105"/>
      <c r="K90" s="123"/>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c r="E94" s="105"/>
      <c r="F94" s="105"/>
      <c r="G94" s="105"/>
      <c r="H94" s="105"/>
      <c r="I94" s="105"/>
      <c r="J94" s="105"/>
      <c r="K94" s="123"/>
      <c r="L94" s="105"/>
      <c r="M94" s="105"/>
      <c r="N94" s="119"/>
      <c r="O94" s="105"/>
      <c r="P94" s="60"/>
    </row>
    <row r="95" spans="1:16" s="4" customFormat="1" ht="25.5" customHeight="1">
      <c r="A95" s="44">
        <v>88</v>
      </c>
      <c r="B95" s="137" t="s">
        <v>68</v>
      </c>
      <c r="C95" s="119">
        <v>2</v>
      </c>
      <c r="D95" s="105"/>
      <c r="E95" s="105">
        <v>2</v>
      </c>
      <c r="F95" s="105">
        <v>1</v>
      </c>
      <c r="G95" s="105">
        <v>1</v>
      </c>
      <c r="H95" s="105"/>
      <c r="I95" s="105"/>
      <c r="J95" s="105">
        <v>1</v>
      </c>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v>1</v>
      </c>
      <c r="D97" s="105"/>
      <c r="E97" s="105">
        <v>1</v>
      </c>
      <c r="F97" s="105">
        <v>1</v>
      </c>
      <c r="G97" s="105">
        <v>1</v>
      </c>
      <c r="H97" s="105"/>
      <c r="I97" s="105"/>
      <c r="J97" s="105"/>
      <c r="K97" s="123"/>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v>1</v>
      </c>
      <c r="E100" s="105">
        <v>1</v>
      </c>
      <c r="F100" s="105">
        <v>1</v>
      </c>
      <c r="G100" s="105">
        <v>1</v>
      </c>
      <c r="H100" s="105"/>
      <c r="I100" s="105"/>
      <c r="J100" s="105"/>
      <c r="K100" s="123"/>
      <c r="L100" s="105"/>
      <c r="M100" s="105"/>
      <c r="N100" s="119"/>
      <c r="O100" s="105"/>
      <c r="P100" s="61"/>
    </row>
    <row r="101" spans="1:16" s="4" customFormat="1" ht="18.75" customHeight="1">
      <c r="A101" s="44">
        <v>94</v>
      </c>
      <c r="B101" s="138" t="s">
        <v>203</v>
      </c>
      <c r="C101" s="119"/>
      <c r="D101" s="105">
        <v>1</v>
      </c>
      <c r="E101" s="105">
        <v>1</v>
      </c>
      <c r="F101" s="105">
        <v>1</v>
      </c>
      <c r="G101" s="105">
        <v>1</v>
      </c>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c r="E103" s="105"/>
      <c r="F103" s="105"/>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c r="E108" s="105"/>
      <c r="F108" s="105"/>
      <c r="G108" s="105"/>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7</v>
      </c>
      <c r="D114" s="119">
        <f aca="true" t="shared" si="0" ref="D114:O114">SUM(D8,D9,D12,D29,D30,D43,D49,D52,D79,D88,D103,D109,D113)</f>
        <v>15</v>
      </c>
      <c r="E114" s="119">
        <f t="shared" si="0"/>
        <v>21</v>
      </c>
      <c r="F114" s="119">
        <f t="shared" si="0"/>
        <v>12</v>
      </c>
      <c r="G114" s="119">
        <f t="shared" si="0"/>
        <v>9</v>
      </c>
      <c r="H114" s="119">
        <f t="shared" si="0"/>
        <v>2</v>
      </c>
      <c r="I114" s="119">
        <f t="shared" si="0"/>
        <v>0</v>
      </c>
      <c r="J114" s="119">
        <f t="shared" si="0"/>
        <v>7</v>
      </c>
      <c r="K114" s="119">
        <f t="shared" si="0"/>
        <v>1</v>
      </c>
      <c r="L114" s="119">
        <f t="shared" si="0"/>
        <v>0</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alignWithMargins="0">
    <oddFooter>&amp;L50577E2D&amp;CФорма № 2-А, Підрозділ: Іванівський районний суд Одеської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&amp;L50577E2D&amp;CФорма № 2-А, Підрозділ: Іванівський районний суд Одеської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76" t="s">
        <v>8</v>
      </c>
      <c r="C4" s="176"/>
      <c r="D4" s="176"/>
      <c r="E4" s="176"/>
      <c r="F4" s="176"/>
      <c r="G4" s="176"/>
      <c r="H4" s="176"/>
      <c r="I4" s="176"/>
      <c r="J4" s="176"/>
      <c r="K4" s="16" t="s">
        <v>9</v>
      </c>
      <c r="L4" s="33"/>
      <c r="M4" s="23"/>
      <c r="N4" s="20"/>
      <c r="O4" s="20"/>
      <c r="P4" s="20"/>
    </row>
    <row r="5" spans="1:26" s="10" customFormat="1" ht="31.5" customHeight="1">
      <c r="A5" s="2">
        <v>1</v>
      </c>
      <c r="B5" s="272" t="s">
        <v>96</v>
      </c>
      <c r="C5" s="273"/>
      <c r="D5" s="273"/>
      <c r="E5" s="273"/>
      <c r="F5" s="273"/>
      <c r="G5" s="273"/>
      <c r="H5" s="273"/>
      <c r="I5" s="273"/>
      <c r="J5" s="274"/>
      <c r="K5" s="130">
        <v>1</v>
      </c>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v>2</v>
      </c>
      <c r="L14" s="33"/>
      <c r="M14" s="23"/>
      <c r="N14" s="20"/>
      <c r="O14" s="20"/>
      <c r="P14" s="20"/>
    </row>
    <row r="15" spans="1:16" s="10" customFormat="1" ht="19.5" customHeight="1">
      <c r="A15" s="2">
        <v>11</v>
      </c>
      <c r="B15" s="258"/>
      <c r="C15" s="262" t="s">
        <v>131</v>
      </c>
      <c r="D15" s="263"/>
      <c r="E15" s="263"/>
      <c r="F15" s="263"/>
      <c r="G15" s="263"/>
      <c r="H15" s="263"/>
      <c r="I15" s="263"/>
      <c r="J15" s="264"/>
      <c r="K15" s="132">
        <v>2</v>
      </c>
      <c r="L15" s="33"/>
      <c r="M15" s="23"/>
      <c r="N15" s="20"/>
      <c r="O15" s="20"/>
      <c r="P15" s="20"/>
    </row>
    <row r="16" spans="1:16" s="10" customFormat="1" ht="20.25" customHeight="1">
      <c r="A16" s="2">
        <v>12</v>
      </c>
      <c r="B16" s="258"/>
      <c r="C16" s="262" t="s">
        <v>130</v>
      </c>
      <c r="D16" s="263"/>
      <c r="E16" s="263"/>
      <c r="F16" s="263"/>
      <c r="G16" s="263"/>
      <c r="H16" s="263"/>
      <c r="I16" s="263"/>
      <c r="J16" s="264"/>
      <c r="K16" s="132">
        <v>4</v>
      </c>
      <c r="L16" s="33"/>
      <c r="M16" s="23"/>
      <c r="N16" s="20"/>
      <c r="O16" s="20"/>
      <c r="P16" s="20"/>
    </row>
    <row r="17" spans="1:16" s="10" customFormat="1" ht="22.5" customHeight="1">
      <c r="A17" s="2">
        <v>13</v>
      </c>
      <c r="B17" s="258"/>
      <c r="C17" s="259" t="s">
        <v>146</v>
      </c>
      <c r="D17" s="260"/>
      <c r="E17" s="260"/>
      <c r="F17" s="260"/>
      <c r="G17" s="260"/>
      <c r="H17" s="260"/>
      <c r="I17" s="260"/>
      <c r="J17" s="261"/>
      <c r="K17" s="132">
        <v>13</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3</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67"/>
      <c r="I28" s="167"/>
      <c r="J28" s="167"/>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68"/>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69"/>
      <c r="C33" s="169"/>
      <c r="D33" s="170"/>
      <c r="E33" s="85" t="s">
        <v>164</v>
      </c>
      <c r="F33" s="85"/>
      <c r="G33" s="254" t="s">
        <v>165</v>
      </c>
      <c r="H33" s="254"/>
      <c r="I33" s="254"/>
      <c r="J33" s="254"/>
      <c r="K33" s="254"/>
      <c r="L33" s="96"/>
      <c r="M33" s="96"/>
      <c r="N33" s="96"/>
      <c r="O33" s="96"/>
    </row>
    <row r="34" spans="1:15" ht="12.75">
      <c r="A34" s="91"/>
      <c r="B34" s="170"/>
      <c r="C34" s="170"/>
      <c r="D34" s="170"/>
      <c r="E34" s="170"/>
      <c r="F34" s="170"/>
      <c r="G34" s="170"/>
      <c r="H34" s="170"/>
      <c r="I34" s="170"/>
      <c r="J34" s="170"/>
      <c r="K34" s="170"/>
      <c r="L34" s="170"/>
      <c r="M34" s="91"/>
      <c r="N34" s="91"/>
      <c r="O34" s="88"/>
    </row>
    <row r="35" spans="2:14" ht="12.75">
      <c r="B35" s="256" t="s">
        <v>168</v>
      </c>
      <c r="C35" s="256"/>
      <c r="D35" s="256"/>
      <c r="E35" s="83">
        <v>31102</v>
      </c>
      <c r="F35" s="171"/>
      <c r="I35" s="172"/>
      <c r="J35" s="173"/>
      <c r="L35" s="172"/>
      <c r="N35" s="92"/>
    </row>
    <row r="36" spans="1:15" ht="12.75">
      <c r="A36" s="86"/>
      <c r="B36" s="84" t="s">
        <v>169</v>
      </c>
      <c r="C36" s="174"/>
      <c r="D36" s="174"/>
      <c r="E36" s="83">
        <v>31102</v>
      </c>
      <c r="F36" s="175"/>
      <c r="G36" s="86"/>
      <c r="H36" s="86"/>
      <c r="I36" s="86"/>
      <c r="J36" s="173"/>
      <c r="O36" s="88"/>
    </row>
    <row r="37" spans="1:15" ht="15">
      <c r="A37" s="86"/>
      <c r="B37" s="174" t="s">
        <v>245</v>
      </c>
      <c r="C37" s="174"/>
      <c r="D37" s="174"/>
      <c r="E37" s="83" t="s">
        <v>248</v>
      </c>
      <c r="F37" s="175"/>
      <c r="G37" s="86"/>
      <c r="H37" s="86"/>
      <c r="I37" s="86"/>
      <c r="J37" s="86"/>
      <c r="K37" s="257" t="s">
        <v>249</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19:J19"/>
    <mergeCell ref="B26:J26"/>
    <mergeCell ref="C10:J10"/>
    <mergeCell ref="C9:J9"/>
    <mergeCell ref="B18:J18"/>
    <mergeCell ref="C21:J21"/>
    <mergeCell ref="C20:J20"/>
    <mergeCell ref="B20:B21"/>
    <mergeCell ref="E8:J8"/>
    <mergeCell ref="C7:D8"/>
    <mergeCell ref="B3:K3"/>
    <mergeCell ref="B4:J4"/>
    <mergeCell ref="A2:K2"/>
    <mergeCell ref="B5:J5"/>
    <mergeCell ref="E7:J7"/>
    <mergeCell ref="C6:J6"/>
    <mergeCell ref="B35:D35"/>
    <mergeCell ref="K37:N37"/>
    <mergeCell ref="B14:B17"/>
    <mergeCell ref="C17:J17"/>
    <mergeCell ref="C16:J16"/>
    <mergeCell ref="C15:J15"/>
    <mergeCell ref="B24:J24"/>
    <mergeCell ref="B23:J23"/>
    <mergeCell ref="B25:J25"/>
    <mergeCell ref="B22:J22"/>
    <mergeCell ref="G29:K29"/>
    <mergeCell ref="G30:K30"/>
    <mergeCell ref="G32:K32"/>
    <mergeCell ref="G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&amp;L50577E2D&amp;CФорма № 2-А, Підрозділ: Іванівський районний суд Одеської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250</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251</v>
      </c>
      <c r="D24" s="337"/>
      <c r="E24" s="337"/>
      <c r="F24" s="337"/>
      <c r="G24" s="337"/>
      <c r="H24" s="337"/>
      <c r="I24" s="337"/>
      <c r="J24" s="338"/>
    </row>
    <row r="25" spans="1:10" ht="19.5" customHeight="1">
      <c r="A25" s="335" t="s">
        <v>187</v>
      </c>
      <c r="B25" s="336"/>
      <c r="C25" s="305" t="s">
        <v>252</v>
      </c>
      <c r="D25" s="305"/>
      <c r="E25" s="305"/>
      <c r="F25" s="305"/>
      <c r="G25" s="305"/>
      <c r="H25" s="305"/>
      <c r="I25" s="305"/>
      <c r="J25" s="306"/>
    </row>
    <row r="26" spans="1:10" ht="18.75" customHeight="1">
      <c r="A26" s="339" t="s">
        <v>253</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&amp;L50577E2D&amp;C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o.kochkina</cp:lastModifiedBy>
  <cp:lastPrinted>2014-10-21T12:44:57Z</cp:lastPrinted>
  <dcterms:created xsi:type="dcterms:W3CDTF">1996-10-08T23:32:33Z</dcterms:created>
  <dcterms:modified xsi:type="dcterms:W3CDTF">2015-01-22T15:14:51Z</dcterms:modified>
  <cp:category/>
  <cp:version/>
  <cp:contentType/>
  <cp:contentStatus/>
</cp:coreProperties>
</file>