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<sst xmlns="http://schemas.openxmlformats.org/spreadsheetml/2006/main" count="317" uniqueCount="256">
  <si>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</si>
  <si>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</si>
  <si>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</si>
  <si>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</si>
  <si>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</si>
  <si>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</si>
  <si>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</si>
  <si>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</si>
  <si>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</si>
  <si>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</si>
  <si>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</si>
  <si>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</si>
  <si>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</si>
  <si>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</si>
  <si>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</si>
  <si>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</si>
  <si>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</si>
  <si>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</si>
  <si>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</si>
  <si>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</si>
  <si>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</si>
  <si>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</si>
  <si>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</si>
  <si>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</si>
  <si>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</si>
  <si>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</si>
  <si>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</si>
  <si>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</si>
  <si>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</si>
  <si>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</si>
  <si>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</si>
  <si>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</si>
  <si>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</si>
  <si>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</si>
  <si>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</si>
  <si>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</si>
  <si>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</si>
  <si>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</si>
  <si>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</si>
  <si>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</si>
  <si>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</si>
  <si>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</si>
  <si>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</si>
  <si>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</si>
  <si>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</si>
  <si>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</si>
  <si>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</si>
  <si>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</si>
  <si>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</si>
  <si>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</si>
  <si>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</si>
  <si>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</si>
  <si>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</si>
  <si>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</si>
  <si>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</si>
  <si>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</si>
  <si>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</si>
  <si>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</si>
  <si>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</si>
  <si>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</si>
  <si>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</si>
  <si>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</si>
  <si>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</si>
  <si>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</si>
  <si>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</si>
  <si>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</si>
  <si>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</si>
  <si>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</si>
  <si>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</si>
  <si>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</si>
  <si>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</si>
  <si>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</si>
  <si>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</si>
  <si>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</si>
  <si>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</si>
  <si>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</si>
  <si>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</si>
  <si>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</si>
  <si>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</si>
  <si>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</si>
  <si>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</si>
  <si>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</si>
  <si>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</si>
  <si>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</si>
  <si>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</si>
  <si>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</si>
  <si>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</si>
  <si>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</si>
  <si>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</si>
  <si>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</si>
  <si>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</si>
  <si>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</si>
  <si>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</si>
  <si>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</si>
  <si>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</si>
  <si>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</si>
  <si>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</si>
  <si>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</si>
  <si>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</si>
  <si>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</si>
  <si>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</si>
  <si>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</si>
  <si>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</si>
  <si>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</si>
  <si>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</si>
  <si>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</si>
  <si>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</si>
  <si>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</si>
  <si>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</si>
  <si>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</si>
  <si>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</si>
  <si>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</si>
  <si>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</si>
  <si>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</si>
  <si>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</si>
  <si>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</si>
  <si>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</si>
  <si>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</si>
  <si>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</si>
  <si>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</si>
  <si>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</si>
  <si>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</si>
  <si>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</si>
  <si>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</si>
  <si>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</si>
  <si>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</si>
  <si>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</si>
  <si>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</si>
  <si>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</si>
  <si>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</si>
  <si>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</si>
  <si>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</si>
  <si>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</si>
  <si>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</si>
  <si>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</si>
  <si>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</si>
  <si>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</si>
  <si>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</si>
  <si>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</si>
  <si>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</si>
  <si>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</si>
  <si>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</si>
  <si>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</si>
  <si>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</si>
  <si>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</si>
  <si>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</si>
  <si>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</si>
  <si>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</si>
  <si>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</si>
  <si>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</si>
  <si>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</si>
  <si>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</si>
  <si>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</si>
  <si>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</si>
  <si>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</si>
  <si>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</si>
  <si>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</si>
  <si>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</si>
  <si>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</si>
  <si>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</si>
  <si>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</si>
  <si>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</si>
  <si>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</si>
  <si>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</si>
  <si>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</si>
  <si>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</si>
  <si>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</si>
  <si>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</si>
  <si>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</si>
  <si>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</si>
  <si>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</si>
  <si>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</si>
  <si>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</si>
  <si>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</si>
  <si>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</si>
  <si>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</si>
  <si>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</si>
  <si>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</si>
  <si>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</si>
  <si>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</si>
  <si>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</si>
  <si>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</si>
  <si>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</si>
  <si>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</si>
  <si>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</si>
  <si>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</si>
  <si>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</si>
  <si>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</si>
  <si>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</si>
  <si>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</si>
  <si>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</si>
  <si>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</si>
  <si>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</si>
  <si>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</si>
  <si>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</si>
  <si>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</si>
  <si>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</si>
  <si>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</si>
  <si>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</si>
  <si>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</si>
  <si>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</si>
  <si>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</si>
  <si>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</si>
  <si>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</si>
  <si>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</si>
  <si>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</si>
  <si>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</si>
  <si>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</si>
  <si>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</si>
  <si>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</si>
  <si>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</si>
  <si>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</si>
  <si>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</si>
  <si>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</si>
  <si>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</si>
  <si>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</si>
  <si>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</si>
  <si>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</si>
  <si>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</si>
  <si>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</si>
  <si>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</si>
  <si>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</si>
  <si>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</si>
  <si>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</si>
  <si>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</si>
  <si>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</si>
  <si>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</si>
  <si>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</si>
  <si>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</si>
  <si>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</si>
  <si>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</si>
  <si>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</si>
  <si>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</si>
  <si>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</si>
  <si>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</si>
  <si>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</si>
  <si>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</si>
  <si>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</si>
  <si>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</si>
  <si>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</si>
  <si>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</si>
  <si>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</si>
  <si>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</si>
  <si>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</si>
  <si>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</si>
  <si>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Г.І. Даньо</t>
  </si>
  <si>
    <t>М.С. Бабій</t>
  </si>
  <si>
    <t>3 липня 2015 року</t>
  </si>
  <si>
    <t>перше півріччя 2015 року</t>
  </si>
  <si>
    <t>Бучацький районний суд Тернопільської області</t>
  </si>
  <si>
    <t>48400. Тернопільська область</t>
  </si>
  <si>
    <t>м. Бучач</t>
  </si>
  <si>
    <t>вул. Міцкевича. 11</t>
  </si>
  <si>
    <t>(03544)21867</t>
  </si>
  <si>
    <t>(03544)21640</t>
  </si>
  <si>
    <t>inbox@bc.te.court.gov.ua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</si>
</sst>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22"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4">
      <selection activeCell="K10" sqref="K10"/>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41</v>
      </c>
      <c r="F10" s="113">
        <v>41</v>
      </c>
      <c r="G10" s="113">
        <v>41</v>
      </c>
      <c r="H10" s="113">
        <v>3</v>
      </c>
      <c r="I10" s="113"/>
      <c r="J10" s="113"/>
      <c r="K10" s="113">
        <v>38</v>
      </c>
      <c r="L10" s="113"/>
      <c r="M10" s="117"/>
      <c r="N10" s="98"/>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41</v>
      </c>
      <c r="F23" s="113">
        <f>F10+F12+F15+F22</f>
        <v>41</v>
      </c>
      <c r="G23" s="113">
        <f>G10+G12+G15+G22</f>
        <v>41</v>
      </c>
      <c r="H23" s="113">
        <f>H10+H15</f>
        <v>3</v>
      </c>
      <c r="I23" s="113">
        <f>I10+I15</f>
        <v>0</v>
      </c>
      <c r="J23" s="113">
        <f>J10+J12+J15</f>
        <v>0</v>
      </c>
      <c r="K23" s="113">
        <f>K10+K12+K15</f>
        <v>38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42</v>
      </c>
      <c r="G31" s="121">
        <v>39</v>
      </c>
      <c r="H31" s="121">
        <v>37</v>
      </c>
      <c r="I31" s="121">
        <v>31</v>
      </c>
      <c r="J31" s="121">
        <v>26</v>
      </c>
      <c r="K31" s="121">
        <v>2</v>
      </c>
      <c r="L31" s="121">
        <v>2</v>
      </c>
      <c r="M31" s="121"/>
      <c r="N31" s="121">
        <v>5</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&amp;L7420757C&amp;CФорма № 2-А, Підрозділ: Бучацький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4">
      <selection activeCell="K9" sqref="K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19</v>
      </c>
      <c r="E9" s="98">
        <v>18</v>
      </c>
      <c r="F9" s="98">
        <v>13</v>
      </c>
      <c r="G9" s="98">
        <v>13</v>
      </c>
      <c r="H9" s="98">
        <v>2</v>
      </c>
      <c r="I9" s="98">
        <v>2</v>
      </c>
      <c r="J9" s="98">
        <v>1</v>
      </c>
      <c r="K9" s="116">
        <v>3</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2</v>
      </c>
      <c r="D10" s="98">
        <v>19</v>
      </c>
      <c r="E10" s="98">
        <v>18</v>
      </c>
      <c r="F10" s="98">
        <v>13</v>
      </c>
      <c r="G10" s="98">
        <v>13</v>
      </c>
      <c r="H10" s="98">
        <v>2</v>
      </c>
      <c r="I10" s="98">
        <v>2</v>
      </c>
      <c r="J10" s="98">
        <v>1</v>
      </c>
      <c r="K10" s="116">
        <v>3</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19</v>
      </c>
      <c r="E12" s="98">
        <v>18</v>
      </c>
      <c r="F12" s="98">
        <v>17</v>
      </c>
      <c r="G12" s="98">
        <v>12</v>
      </c>
      <c r="H12" s="98"/>
      <c r="I12" s="98"/>
      <c r="J12" s="98">
        <v>1</v>
      </c>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19</v>
      </c>
      <c r="E24" s="98">
        <v>18</v>
      </c>
      <c r="F24" s="98">
        <v>17</v>
      </c>
      <c r="G24" s="98">
        <v>12</v>
      </c>
      <c r="H24" s="98"/>
      <c r="I24" s="98"/>
      <c r="J24" s="98">
        <v>1</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19</v>
      </c>
      <c r="E25" s="98">
        <v>18</v>
      </c>
      <c r="F25" s="98">
        <v>17</v>
      </c>
      <c r="G25" s="98">
        <v>12</v>
      </c>
      <c r="H25" s="98"/>
      <c r="I25" s="98"/>
      <c r="J25" s="98">
        <v>1</v>
      </c>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v>1</v>
      </c>
      <c r="F88" s="98">
        <v>1</v>
      </c>
      <c r="G88" s="98">
        <v>1</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39</v>
      </c>
      <c r="E114" s="112">
        <f t="shared" si="0"/>
        <v>37</v>
      </c>
      <c r="F114" s="112">
        <f t="shared" si="0"/>
        <v>31</v>
      </c>
      <c r="G114" s="112">
        <f t="shared" si="0"/>
        <v>26</v>
      </c>
      <c r="H114" s="112">
        <f t="shared" si="0"/>
        <v>2</v>
      </c>
      <c r="I114" s="112">
        <f t="shared" si="0"/>
        <v>2</v>
      </c>
      <c r="J114" s="112">
        <f t="shared" si="0"/>
        <v>2</v>
      </c>
      <c r="K114" s="112">
        <f t="shared" si="0"/>
        <v>5</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&amp;L7420757C&amp;CФорма № 2-А, Підрозділ: Бучацький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&amp;L7420757C&amp;CФорма № 2-А, Підрозділ: Бучацький районний суд Тернопільської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38" sqref="I38:K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2</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1</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v>1</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c r="L15" s="33"/>
      <c r="M15" s="23"/>
      <c r="N15" s="20"/>
      <c r="O15" s="20"/>
      <c r="P15" s="20"/>
    </row>
    <row r="16" spans="1:16" s="10" customFormat="1" ht="20.25" customHeight="1">
      <c r="A16" s="2">
        <v>12</v>
      </c>
      <c r="B16" s="303"/>
      <c r="C16" s="268" t="s">
        <v>130</v>
      </c>
      <c r="D16" s="269"/>
      <c r="E16" s="269"/>
      <c r="F16" s="269"/>
      <c r="G16" s="269"/>
      <c r="H16" s="269"/>
      <c r="I16" s="269"/>
      <c r="J16" s="270"/>
      <c r="K16" s="125"/>
      <c r="L16" s="33"/>
      <c r="M16" s="23"/>
      <c r="N16" s="20"/>
      <c r="O16" s="20"/>
      <c r="P16" s="20"/>
    </row>
    <row r="17" spans="1:16" s="10" customFormat="1" ht="22.5" customHeight="1">
      <c r="A17" s="2">
        <v>13</v>
      </c>
      <c r="B17" s="303"/>
      <c r="C17" s="304" t="s">
        <v>146</v>
      </c>
      <c r="D17" s="305"/>
      <c r="E17" s="305"/>
      <c r="F17" s="305"/>
      <c r="G17" s="305"/>
      <c r="H17" s="305"/>
      <c r="I17" s="305"/>
      <c r="J17" s="306"/>
      <c r="K17" s="125">
        <v>16</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245</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253</v>
      </c>
      <c r="F36" s="272"/>
      <c r="G36" s="272"/>
      <c r="H36" s="160"/>
      <c r="I36" s="159"/>
      <c r="J36" s="161"/>
      <c r="K36" s="160"/>
      <c r="L36" s="162"/>
      <c r="M36" s="163"/>
      <c r="N36" s="164"/>
    </row>
    <row r="37" spans="1:15" ht="15.75">
      <c r="A37" s="83"/>
      <c r="B37" s="159" t="s">
        <v>243</v>
      </c>
      <c r="C37" s="154"/>
      <c r="D37" s="154"/>
      <c r="E37" s="267" t="s">
        <v>254</v>
      </c>
      <c r="F37" s="267"/>
      <c r="G37" s="267"/>
      <c r="H37" s="154"/>
      <c r="I37" s="154"/>
      <c r="J37" s="161"/>
      <c r="K37" s="160"/>
      <c r="L37" s="163"/>
      <c r="M37" s="163"/>
      <c r="N37" s="163"/>
      <c r="O37" s="84"/>
    </row>
    <row r="38" spans="1:15" ht="15.75" customHeight="1">
      <c r="A38" s="83"/>
      <c r="B38" s="154" t="s">
        <v>244</v>
      </c>
      <c r="C38" s="154"/>
      <c r="D38" s="154"/>
      <c r="E38" s="360" t="s">
        <v>255</v>
      </c>
      <c r="F38" s="267"/>
      <c r="G38" s="267"/>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hyperlinks>
    <hyperlink ref="E38" r:id="rId1" display="inbox@bc.te.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&amp;L7420757C&amp;CФорма № 2-А, Підрозділ: Бучацький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9" sqref="A29:J29"/>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248</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249</v>
      </c>
      <c r="D24" s="323"/>
      <c r="E24" s="323"/>
      <c r="F24" s="323"/>
      <c r="G24" s="323"/>
      <c r="H24" s="323"/>
      <c r="I24" s="323"/>
      <c r="J24" s="324"/>
    </row>
    <row r="25" spans="1:10" ht="19.5" customHeight="1">
      <c r="A25" s="321" t="s">
        <v>182</v>
      </c>
      <c r="B25" s="322"/>
      <c r="C25" s="325" t="s">
        <v>250</v>
      </c>
      <c r="D25" s="325"/>
      <c r="E25" s="325"/>
      <c r="F25" s="325"/>
      <c r="G25" s="325"/>
      <c r="H25" s="325"/>
      <c r="I25" s="325"/>
      <c r="J25" s="326"/>
    </row>
    <row r="26" spans="1:10" ht="18.75" customHeight="1">
      <c r="A26" s="327" t="s">
        <v>251</v>
      </c>
      <c r="B26" s="328"/>
      <c r="C26" s="328"/>
      <c r="D26" s="328"/>
      <c r="E26" s="328"/>
      <c r="F26" s="328"/>
      <c r="G26" s="328"/>
      <c r="H26" s="328"/>
      <c r="I26" s="328"/>
      <c r="J26" s="329"/>
    </row>
    <row r="27" spans="1:10" ht="20.25" customHeight="1">
      <c r="A27" s="330" t="s">
        <v>252</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&amp;L7420757C&amp;C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2015-07-03T09:48:11Z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2-А_00595_2.2015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7420757C</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