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<sst xmlns="http://schemas.openxmlformats.org/spreadsheetml/2006/main" count="316" uniqueCount="254">
  <si>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</si>
  <si>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</si>
  <si>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</si>
  <si>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</si>
  <si>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</si>
  <si>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</si>
  <si>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</si>
  <si>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</si>
  <si>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</si>
  <si>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</si>
  <si>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</si>
  <si>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</si>
  <si>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</si>
  <si>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</si>
  <si>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</si>
  <si>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</si>
  <si>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</si>
  <si>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</si>
  <si>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</si>
  <si>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</si>
  <si>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</si>
  <si>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</si>
  <si>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</si>
  <si>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</si>
  <si>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</si>
  <si>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</si>
  <si>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</si>
  <si>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</si>
  <si>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</si>
  <si>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</si>
  <si>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</si>
  <si>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</si>
  <si>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</si>
  <si>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</si>
  <si>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</si>
  <si>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</si>
  <si>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</si>
  <si>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</si>
  <si>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</si>
  <si>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</si>
  <si>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</si>
  <si>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</si>
  <si>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</si>
  <si>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</si>
  <si>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</si>
  <si>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</si>
  <si>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</si>
  <si>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</si>
  <si>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</si>
  <si>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</si>
  <si>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</si>
  <si>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</si>
  <si>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</si>
  <si>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</si>
  <si>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</si>
  <si>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</si>
  <si>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</si>
  <si>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</si>
  <si>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</si>
  <si>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</si>
  <si>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</si>
  <si>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</si>
  <si>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</si>
  <si>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</si>
  <si>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</si>
  <si>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</si>
  <si>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</si>
  <si>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</si>
  <si>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</si>
  <si>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</si>
  <si>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</si>
  <si>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</si>
  <si>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</si>
  <si>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</si>
  <si>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</si>
  <si>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</si>
  <si>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</si>
  <si>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</si>
  <si>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</si>
  <si>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</si>
  <si>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</si>
  <si>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</si>
  <si>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</si>
  <si>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</si>
  <si>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</si>
  <si>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</si>
  <si>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</si>
  <si>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</si>
  <si>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</si>
  <si>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</si>
  <si>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</si>
  <si>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</si>
  <si>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</si>
  <si>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</si>
  <si>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</si>
  <si>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</si>
  <si>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</si>
  <si>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</si>
  <si>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</si>
  <si>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</si>
  <si>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</si>
  <si>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</si>
  <si>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</si>
  <si>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</si>
  <si>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</si>
  <si>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</si>
  <si>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</si>
  <si>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</si>
  <si>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</si>
  <si>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</si>
  <si>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</si>
  <si>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</si>
  <si>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</si>
  <si>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</si>
  <si>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</si>
  <si>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</si>
  <si>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</si>
  <si>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</si>
  <si>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</si>
  <si>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</si>
  <si>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</si>
  <si>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</si>
  <si>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</si>
  <si>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</si>
  <si>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</si>
  <si>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</si>
  <si>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</si>
  <si>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</si>
  <si>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</si>
  <si>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</si>
  <si>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</si>
  <si>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</si>
  <si>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</si>
  <si>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</si>
  <si>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</si>
  <si>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</si>
  <si>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</si>
  <si>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</si>
  <si>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</si>
  <si>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</si>
  <si>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</si>
  <si>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</si>
  <si>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</si>
  <si>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</si>
  <si>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</si>
  <si>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</si>
  <si>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</si>
  <si>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</si>
  <si>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</si>
  <si>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</si>
  <si>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</si>
  <si>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</si>
  <si>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</si>
  <si>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</si>
  <si>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</si>
  <si>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</si>
  <si>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</si>
  <si>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</si>
  <si>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</si>
  <si>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</si>
  <si>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</si>
  <si>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</si>
  <si>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</si>
  <si>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</si>
  <si>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</si>
  <si>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</si>
  <si>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</si>
  <si>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</si>
  <si>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</si>
  <si>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</si>
  <si>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</si>
  <si>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</si>
  <si>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</si>
  <si>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</si>
  <si>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</si>
  <si>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</si>
  <si>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</si>
  <si>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</si>
  <si>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</si>
  <si>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</si>
  <si>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</si>
  <si>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</si>
  <si>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</si>
  <si>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</si>
  <si>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</si>
  <si>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</si>
  <si>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</si>
  <si>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</si>
  <si>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</si>
  <si>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</si>
  <si>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</si>
  <si>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</si>
  <si>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</si>
  <si>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</si>
  <si>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</si>
  <si>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</si>
  <si>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</si>
  <si>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</si>
  <si>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</si>
  <si>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</si>
  <si>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</si>
  <si>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</si>
  <si>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</si>
  <si>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</si>
  <si>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</si>
  <si>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</si>
  <si>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</si>
  <si>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</si>
  <si>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</si>
  <si>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</si>
  <si>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</si>
  <si>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</si>
  <si>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</si>
  <si>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</si>
  <si>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</si>
  <si>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</si>
  <si>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</si>
  <si>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</si>
  <si>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</si>
  <si>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</si>
  <si>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</si>
  <si>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</si>
  <si>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</si>
  <si>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</si>
  <si>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</si>
  <si>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</si>
  <si>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</si>
  <si>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</si>
  <si>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</si>
  <si>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</si>
  <si>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</si>
  <si>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</si>
  <si>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</si>
  <si>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</si>
  <si>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</si>
  <si>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</si>
  <si>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</si>
  <si>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</si>
  <si>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</si>
  <si>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</si>
  <si>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</si>
  <si>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</si>
  <si>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</si>
  <si>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</si>
  <si>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Н.О.Гапоненко</t>
  </si>
  <si>
    <t>Л.Г. Пономаренко</t>
  </si>
  <si>
    <t>(05153) 2-11-64</t>
  </si>
  <si>
    <t/>
  </si>
  <si>
    <t>2 січня 2018 року</t>
  </si>
  <si>
    <t>2017 рік</t>
  </si>
  <si>
    <t>Березанський районний суд Миколаївської області</t>
  </si>
  <si>
    <t xml:space="preserve">Місцезнаходження: </t>
  </si>
  <si>
    <t>57400. Миколаївська область.смт. Березанка</t>
  </si>
  <si>
    <t>вул. Центральна</t>
  </si>
</sst>
</file>

<file path=xl/styles.xml><?xml version="1.0" encoding="utf-8"?>
<styleSheet xmlns="http://schemas.openxmlformats.org/spreadsheetml/2006/main">
  <numFmts count="6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16</v>
      </c>
      <c r="F10" s="157">
        <v>15</v>
      </c>
      <c r="G10" s="157">
        <v>15</v>
      </c>
      <c r="H10" s="157">
        <v>5</v>
      </c>
      <c r="I10" s="157"/>
      <c r="J10" s="157"/>
      <c r="K10" s="157">
        <v>10</v>
      </c>
      <c r="L10" s="157">
        <v>2</v>
      </c>
      <c r="M10" s="168">
        <v>1</v>
      </c>
      <c r="N10" s="163">
        <v>1</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16</v>
      </c>
      <c r="F23" s="157">
        <f>F10+F12+F15+F22</f>
        <v>15</v>
      </c>
      <c r="G23" s="157">
        <f>G10+G12+G15+G22</f>
        <v>15</v>
      </c>
      <c r="H23" s="157">
        <f>H10+H15</f>
        <v>5</v>
      </c>
      <c r="I23" s="157">
        <f>I10+I15</f>
        <v>0</v>
      </c>
      <c r="J23" s="157">
        <f>J10+J12+J15</f>
        <v>0</v>
      </c>
      <c r="K23" s="157">
        <f>K10+K12+K15</f>
        <v>10</v>
      </c>
      <c r="L23" s="157">
        <f>L10+L12+L15+L22</f>
        <v>2</v>
      </c>
      <c r="M23" s="157">
        <f>M10+M12+M15+M22</f>
        <v>1</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19</v>
      </c>
      <c r="G31" s="167">
        <v>10</v>
      </c>
      <c r="H31" s="167">
        <v>16</v>
      </c>
      <c r="I31" s="167">
        <v>14</v>
      </c>
      <c r="J31" s="167">
        <v>8</v>
      </c>
      <c r="K31" s="167"/>
      <c r="L31" s="167">
        <v>1</v>
      </c>
      <c r="M31" s="167">
        <v>7</v>
      </c>
      <c r="N31" s="167">
        <v>3</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&amp;L6EAEF17E&amp;CФорма № 2-А, Підрозділ: Березанський районний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6</v>
      </c>
      <c r="E12" s="163">
        <v>6</v>
      </c>
      <c r="F12" s="163">
        <v>4</v>
      </c>
      <c r="G12" s="163">
        <v>4</v>
      </c>
      <c r="H12" s="163">
        <v>1</v>
      </c>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6</v>
      </c>
      <c r="E24" s="163">
        <v>6</v>
      </c>
      <c r="F24" s="163">
        <v>4</v>
      </c>
      <c r="G24" s="163">
        <v>4</v>
      </c>
      <c r="H24" s="163">
        <v>1</v>
      </c>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6</v>
      </c>
      <c r="E25" s="163">
        <v>6</v>
      </c>
      <c r="F25" s="163">
        <v>4</v>
      </c>
      <c r="G25" s="163">
        <v>4</v>
      </c>
      <c r="H25" s="163">
        <v>1</v>
      </c>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2</v>
      </c>
      <c r="E88" s="163">
        <v>7</v>
      </c>
      <c r="F88" s="163">
        <v>7</v>
      </c>
      <c r="G88" s="163">
        <v>2</v>
      </c>
      <c r="H88" s="163"/>
      <c r="I88" s="163"/>
      <c r="J88" s="163"/>
      <c r="K88" s="162">
        <v>1</v>
      </c>
      <c r="L88" s="163"/>
      <c r="M88" s="163">
        <v>16000</v>
      </c>
      <c r="N88" s="164">
        <v>3000</v>
      </c>
      <c r="O88" s="163">
        <v>3000</v>
      </c>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1</v>
      </c>
      <c r="E90" s="163">
        <v>6</v>
      </c>
      <c r="F90" s="163">
        <v>6</v>
      </c>
      <c r="G90" s="163">
        <v>2</v>
      </c>
      <c r="H90" s="163"/>
      <c r="I90" s="163"/>
      <c r="J90" s="163"/>
      <c r="K90" s="162">
        <v>1</v>
      </c>
      <c r="L90" s="163"/>
      <c r="M90" s="163">
        <v>16000</v>
      </c>
      <c r="N90" s="164">
        <v>3000</v>
      </c>
      <c r="O90" s="163">
        <v>3000</v>
      </c>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1</v>
      </c>
      <c r="E94" s="163">
        <v>6</v>
      </c>
      <c r="F94" s="163">
        <v>6</v>
      </c>
      <c r="G94" s="163">
        <v>2</v>
      </c>
      <c r="H94" s="163"/>
      <c r="I94" s="163"/>
      <c r="J94" s="163"/>
      <c r="K94" s="162">
        <v>1</v>
      </c>
      <c r="L94" s="163"/>
      <c r="M94" s="163">
        <v>16000</v>
      </c>
      <c r="N94" s="164">
        <v>3000</v>
      </c>
      <c r="O94" s="163">
        <v>3000</v>
      </c>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v>18000</v>
      </c>
      <c r="N109" s="164">
        <v>2000</v>
      </c>
      <c r="O109" s="163">
        <v>2000</v>
      </c>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v>1</v>
      </c>
      <c r="H112" s="163"/>
      <c r="I112" s="163"/>
      <c r="J112" s="163"/>
      <c r="K112" s="162"/>
      <c r="L112" s="163"/>
      <c r="M112" s="163">
        <v>18000</v>
      </c>
      <c r="N112" s="164">
        <v>2000</v>
      </c>
      <c r="O112" s="163">
        <v>2000</v>
      </c>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10</v>
      </c>
      <c r="E114" s="164">
        <f t="shared" si="0"/>
        <v>16</v>
      </c>
      <c r="F114" s="164">
        <f t="shared" si="0"/>
        <v>14</v>
      </c>
      <c r="G114" s="164">
        <f t="shared" si="0"/>
        <v>8</v>
      </c>
      <c r="H114" s="164">
        <f t="shared" si="0"/>
        <v>1</v>
      </c>
      <c r="I114" s="164">
        <f t="shared" si="0"/>
        <v>0</v>
      </c>
      <c r="J114" s="164">
        <f t="shared" si="0"/>
        <v>1</v>
      </c>
      <c r="K114" s="164">
        <f t="shared" si="0"/>
        <v>3</v>
      </c>
      <c r="L114" s="164">
        <f t="shared" si="0"/>
        <v>0</v>
      </c>
      <c r="M114" s="164">
        <f t="shared" si="0"/>
        <v>34000</v>
      </c>
      <c r="N114" s="164">
        <f t="shared" si="0"/>
        <v>5000</v>
      </c>
      <c r="O114" s="164">
        <f t="shared" si="0"/>
        <v>5000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&amp;L6EAEF17E&amp;CФорма № 2-А, Підрозділ: Березанський районний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&amp;L6EAEF17E&amp;CФорма № 2-А, Підрозділ: Березанський районний суд Миколаївської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&amp;L6EAEF17E&amp;CФорма № 2-А, Підрозділ: Березанський районний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&amp;L6EAEF17E&amp;C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2018-01-30T13:34:14Z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2-А_00469_4.2017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26C892E9</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