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<sst xmlns="http://schemas.openxmlformats.org/spreadsheetml/2006/main" count="314" uniqueCount="253">
  <si>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</si>
  <si>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</si>
  <si>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</si>
  <si>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</si>
  <si>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</si>
  <si>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</si>
  <si>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</si>
  <si>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</si>
  <si>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</si>
  <si>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</si>
  <si>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</si>
  <si>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</si>
  <si>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</si>
  <si>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</si>
  <si>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</si>
  <si>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</si>
  <si>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</si>
  <si>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</si>
  <si>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</si>
  <si>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</si>
  <si>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</si>
  <si>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</si>
  <si>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</si>
  <si>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</si>
  <si>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</si>
  <si>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</si>
  <si>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</si>
  <si>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</si>
  <si>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</si>
  <si>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</si>
  <si>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</si>
  <si>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</si>
  <si>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</si>
  <si>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</si>
  <si>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</si>
  <si>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</si>
  <si>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</si>
  <si>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</si>
  <si>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</si>
  <si>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</si>
  <si>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</si>
  <si>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</si>
  <si>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</si>
  <si>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</si>
  <si>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</si>
  <si>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</si>
  <si>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</si>
  <si>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</si>
  <si>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</si>
  <si>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</si>
  <si>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</si>
  <si>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</si>
  <si>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</si>
  <si>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</si>
  <si>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</si>
  <si>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</si>
  <si>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</si>
  <si>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</si>
  <si>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</si>
  <si>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</si>
  <si>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</si>
  <si>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</si>
  <si>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</si>
  <si>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</si>
  <si>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</si>
  <si>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</si>
  <si>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</si>
  <si>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</si>
  <si>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</si>
  <si>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</si>
  <si>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</si>
  <si>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</si>
  <si>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</si>
  <si>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</si>
  <si>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</si>
  <si>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</si>
  <si>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</si>
  <si>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</si>
  <si>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</si>
  <si>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</si>
  <si>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</si>
  <si>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</si>
  <si>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</si>
  <si>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</si>
  <si>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</si>
  <si>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</si>
  <si>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</si>
  <si>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</si>
  <si>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</si>
  <si>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</si>
  <si>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</si>
  <si>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</si>
  <si>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</si>
  <si>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</si>
  <si>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</si>
  <si>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</si>
  <si>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</si>
  <si>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</si>
  <si>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</si>
  <si>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</si>
  <si>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</si>
  <si>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</si>
  <si>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</si>
  <si>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</si>
  <si>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</si>
  <si>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</si>
  <si>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</si>
  <si>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</si>
  <si>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</si>
  <si>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</si>
  <si>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</si>
  <si>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</si>
  <si>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</si>
  <si>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</si>
  <si>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</si>
  <si>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</si>
  <si>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</si>
  <si>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</si>
  <si>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</si>
  <si>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</si>
  <si>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</si>
  <si>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</si>
  <si>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</si>
  <si>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</si>
  <si>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</si>
  <si>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</si>
  <si>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</si>
  <si>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</si>
  <si>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</si>
  <si>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</si>
  <si>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</si>
  <si>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</si>
  <si>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</si>
  <si>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</si>
  <si>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</si>
  <si>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</si>
  <si>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</si>
  <si>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</si>
  <si>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</si>
  <si>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</si>
  <si>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</si>
  <si>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</si>
  <si>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</si>
  <si>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</si>
  <si>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</si>
  <si>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</si>
  <si>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</si>
  <si>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</si>
  <si>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</si>
  <si>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</si>
  <si>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</si>
  <si>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</si>
  <si>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</si>
  <si>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</si>
  <si>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</si>
  <si>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</si>
  <si>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</si>
  <si>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</si>
  <si>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</si>
  <si>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</si>
  <si>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</si>
  <si>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</si>
  <si>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</si>
  <si>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</si>
  <si>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</si>
  <si>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</si>
  <si>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</si>
  <si>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</si>
  <si>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</si>
  <si>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</si>
  <si>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</si>
  <si>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</si>
  <si>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</si>
  <si>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</si>
  <si>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</si>
  <si>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</si>
  <si>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</si>
  <si>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</si>
  <si>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</si>
  <si>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</si>
  <si>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</si>
  <si>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</si>
  <si>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</si>
  <si>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</si>
  <si>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</si>
  <si>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</si>
  <si>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</si>
  <si>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</si>
  <si>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</si>
  <si>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</si>
  <si>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</si>
  <si>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</si>
  <si>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</si>
  <si>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</si>
  <si>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</si>
  <si>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</si>
  <si>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</si>
  <si>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</si>
  <si>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</si>
  <si>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</si>
  <si>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</si>
  <si>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</si>
  <si>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</si>
  <si>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</si>
  <si>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</si>
  <si>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</si>
  <si>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</si>
  <si>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</si>
  <si>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</si>
  <si>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</si>
  <si>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</si>
  <si>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</si>
  <si>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</si>
  <si>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</si>
  <si>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</si>
  <si>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</si>
  <si>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</si>
  <si>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</si>
  <si>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</si>
  <si>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</si>
  <si>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</si>
  <si>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</si>
  <si>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</si>
  <si>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</si>
  <si>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</si>
  <si>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</si>
  <si>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</si>
  <si>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</si>
  <si>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</si>
  <si>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</si>
  <si>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</si>
  <si>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</si>
  <si>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</si>
  <si>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</si>
  <si>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</si>
  <si>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</si>
  <si>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</si>
  <si>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</si>
  <si>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</si>
  <si>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</si>
  <si>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</si>
  <si>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</si>
  <si>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</si>
  <si>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</si>
  <si>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</si>
  <si>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О.Л. Супруненко</t>
  </si>
  <si>
    <t>О.В. Степаненко</t>
  </si>
  <si>
    <t>4 січня 2016 року</t>
  </si>
  <si>
    <t>2015 рік</t>
  </si>
  <si>
    <t>Черняхівський районний суд Житомирської області</t>
  </si>
  <si>
    <t>12301. Житомирська область</t>
  </si>
  <si>
    <t>смт. Черняхів</t>
  </si>
  <si>
    <t>вул. Червоноармійська. 1</t>
  </si>
</sst>
</file>

<file path=xl/styles.xml><?xml version="1.0" encoding="utf-8"?>
<styleSheet xmlns="http://schemas.openxmlformats.org/spreadsheetml/2006/main">
  <numFmts count="62">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18</v>
      </c>
      <c r="F10" s="113">
        <v>18</v>
      </c>
      <c r="G10" s="113">
        <v>17</v>
      </c>
      <c r="H10" s="113"/>
      <c r="I10" s="113">
        <v>1</v>
      </c>
      <c r="J10" s="113"/>
      <c r="K10" s="113">
        <v>16</v>
      </c>
      <c r="L10" s="113"/>
      <c r="M10" s="117">
        <v>1</v>
      </c>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72" t="s">
        <v>140</v>
      </c>
      <c r="D22" s="172"/>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19</v>
      </c>
      <c r="F23" s="113">
        <f>F10+F12+F15+F22</f>
        <v>19</v>
      </c>
      <c r="G23" s="113">
        <f>G10+G12+G15+G22</f>
        <v>18</v>
      </c>
      <c r="H23" s="113">
        <f>H10+H15</f>
        <v>0</v>
      </c>
      <c r="I23" s="113">
        <f>I10+I15</f>
        <v>1</v>
      </c>
      <c r="J23" s="113">
        <f>J10+J12+J15</f>
        <v>0</v>
      </c>
      <c r="K23" s="113">
        <f>K10+K12+K15</f>
        <v>16</v>
      </c>
      <c r="L23" s="113">
        <f>L10+L12+L15+L22</f>
        <v>0</v>
      </c>
      <c r="M23" s="119">
        <f>M10+M12+M15+M22</f>
        <v>1</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20</v>
      </c>
      <c r="G31" s="121">
        <v>17</v>
      </c>
      <c r="H31" s="121">
        <v>13</v>
      </c>
      <c r="I31" s="121">
        <v>8</v>
      </c>
      <c r="J31" s="121">
        <v>6</v>
      </c>
      <c r="K31" s="121">
        <v>1</v>
      </c>
      <c r="L31" s="121">
        <v>1</v>
      </c>
      <c r="M31" s="121">
        <v>2</v>
      </c>
      <c r="N31" s="121">
        <v>7</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&amp;L71196545&amp;CФорма № 2-А, Підрозділ: Черняхівський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2</v>
      </c>
      <c r="F8" s="115">
        <v>2</v>
      </c>
      <c r="G8" s="116">
        <v>2</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v>
      </c>
      <c r="E12" s="98"/>
      <c r="F12" s="98"/>
      <c r="G12" s="98"/>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c r="F24" s="98"/>
      <c r="G24" s="98"/>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c r="F25" s="98"/>
      <c r="G25" s="98"/>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c r="G29" s="98"/>
      <c r="H29" s="98"/>
      <c r="I29" s="98">
        <v>1</v>
      </c>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c r="F30" s="98"/>
      <c r="G30" s="98"/>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1</v>
      </c>
      <c r="E31" s="98"/>
      <c r="F31" s="98"/>
      <c r="G31" s="98"/>
      <c r="H31" s="98"/>
      <c r="I31" s="98"/>
      <c r="J31" s="98"/>
      <c r="K31" s="116">
        <v>1</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c r="E43" s="98"/>
      <c r="F43" s="98"/>
      <c r="G43" s="98"/>
      <c r="H43" s="98"/>
      <c r="I43" s="98"/>
      <c r="J43" s="98"/>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c r="F48" s="98"/>
      <c r="G48" s="98"/>
      <c r="H48" s="98"/>
      <c r="I48" s="98"/>
      <c r="J48" s="98"/>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v>1</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10</v>
      </c>
      <c r="E88" s="98">
        <v>8</v>
      </c>
      <c r="F88" s="98">
        <v>5</v>
      </c>
      <c r="G88" s="98">
        <v>3</v>
      </c>
      <c r="H88" s="98">
        <v>2</v>
      </c>
      <c r="I88" s="98"/>
      <c r="J88" s="98">
        <v>1</v>
      </c>
      <c r="K88" s="116">
        <v>4</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5</v>
      </c>
      <c r="E90" s="98">
        <v>3</v>
      </c>
      <c r="F90" s="98">
        <v>2</v>
      </c>
      <c r="G90" s="98">
        <v>1</v>
      </c>
      <c r="H90" s="98">
        <v>1</v>
      </c>
      <c r="I90" s="98"/>
      <c r="J90" s="98"/>
      <c r="K90" s="116">
        <v>2</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5</v>
      </c>
      <c r="E94" s="98">
        <v>3</v>
      </c>
      <c r="F94" s="98">
        <v>2</v>
      </c>
      <c r="G94" s="98">
        <v>1</v>
      </c>
      <c r="H94" s="98">
        <v>1</v>
      </c>
      <c r="I94" s="98"/>
      <c r="J94" s="98"/>
      <c r="K94" s="116">
        <v>2</v>
      </c>
      <c r="L94" s="98"/>
      <c r="M94" s="98"/>
      <c r="N94" s="112"/>
      <c r="O94" s="98"/>
      <c r="P94" s="60"/>
    </row>
    <row r="95" spans="1:16" s="4" customFormat="1" ht="25.5" customHeight="1">
      <c r="A95" s="44">
        <v>88</v>
      </c>
      <c r="B95" s="129" t="s">
        <v>68</v>
      </c>
      <c r="C95" s="112">
        <v>1</v>
      </c>
      <c r="D95" s="98">
        <v>3</v>
      </c>
      <c r="E95" s="98">
        <v>3</v>
      </c>
      <c r="F95" s="98">
        <v>2</v>
      </c>
      <c r="G95" s="98">
        <v>1</v>
      </c>
      <c r="H95" s="98">
        <v>1</v>
      </c>
      <c r="I95" s="98"/>
      <c r="J95" s="98"/>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v>1</v>
      </c>
      <c r="D99" s="98">
        <v>2</v>
      </c>
      <c r="E99" s="98">
        <v>3</v>
      </c>
      <c r="F99" s="98">
        <v>2</v>
      </c>
      <c r="G99" s="98">
        <v>1</v>
      </c>
      <c r="H99" s="98">
        <v>1</v>
      </c>
      <c r="I99" s="98"/>
      <c r="J99" s="98"/>
      <c r="K99" s="116"/>
      <c r="L99" s="98"/>
      <c r="M99" s="98"/>
      <c r="N99" s="112"/>
      <c r="O99" s="98"/>
      <c r="P99" s="61"/>
    </row>
    <row r="100" spans="1:16" s="4" customFormat="1" ht="25.5" customHeight="1">
      <c r="A100" s="46">
        <v>93</v>
      </c>
      <c r="B100" s="129" t="s">
        <v>229</v>
      </c>
      <c r="C100" s="112">
        <v>1</v>
      </c>
      <c r="D100" s="98">
        <v>2</v>
      </c>
      <c r="E100" s="98">
        <v>2</v>
      </c>
      <c r="F100" s="98">
        <v>1</v>
      </c>
      <c r="G100" s="98">
        <v>1</v>
      </c>
      <c r="H100" s="98"/>
      <c r="I100" s="98"/>
      <c r="J100" s="98">
        <v>1</v>
      </c>
      <c r="K100" s="116">
        <v>1</v>
      </c>
      <c r="L100" s="98"/>
      <c r="M100" s="98"/>
      <c r="N100" s="112"/>
      <c r="O100" s="98"/>
      <c r="P100" s="61"/>
    </row>
    <row r="101" spans="1:16" s="4" customFormat="1" ht="18.75" customHeight="1">
      <c r="A101" s="44">
        <v>94</v>
      </c>
      <c r="B101" s="130" t="s">
        <v>198</v>
      </c>
      <c r="C101" s="112"/>
      <c r="D101" s="98">
        <v>2</v>
      </c>
      <c r="E101" s="98">
        <v>1</v>
      </c>
      <c r="F101" s="98">
        <v>1</v>
      </c>
      <c r="G101" s="98">
        <v>1</v>
      </c>
      <c r="H101" s="98"/>
      <c r="I101" s="98"/>
      <c r="J101" s="98"/>
      <c r="K101" s="116">
        <v>1</v>
      </c>
      <c r="L101" s="98"/>
      <c r="M101" s="98"/>
      <c r="N101" s="112"/>
      <c r="O101" s="98"/>
      <c r="P101" s="61"/>
    </row>
    <row r="102" spans="1:16" s="4" customFormat="1" ht="18.75" customHeight="1">
      <c r="A102" s="46">
        <v>95</v>
      </c>
      <c r="B102" s="130" t="s">
        <v>199</v>
      </c>
      <c r="C102" s="112">
        <v>1</v>
      </c>
      <c r="D102" s="98"/>
      <c r="E102" s="98">
        <v>1</v>
      </c>
      <c r="F102" s="98"/>
      <c r="G102" s="98"/>
      <c r="H102" s="98"/>
      <c r="I102" s="98"/>
      <c r="J102" s="98">
        <v>1</v>
      </c>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v>1</v>
      </c>
      <c r="E109" s="98">
        <v>1</v>
      </c>
      <c r="F109" s="98"/>
      <c r="G109" s="98"/>
      <c r="H109" s="98">
        <v>1</v>
      </c>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17</v>
      </c>
      <c r="E114" s="112">
        <f t="shared" si="0"/>
        <v>13</v>
      </c>
      <c r="F114" s="112">
        <f t="shared" si="0"/>
        <v>8</v>
      </c>
      <c r="G114" s="112">
        <f t="shared" si="0"/>
        <v>6</v>
      </c>
      <c r="H114" s="112">
        <f t="shared" si="0"/>
        <v>3</v>
      </c>
      <c r="I114" s="112">
        <f t="shared" si="0"/>
        <v>1</v>
      </c>
      <c r="J114" s="112">
        <f t="shared" si="0"/>
        <v>1</v>
      </c>
      <c r="K114" s="112">
        <f t="shared" si="0"/>
        <v>7</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&amp;L71196545&amp;CФорма № 2-А, Підрозділ: Черняхівський районний суд Житомирської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v>1</v>
      </c>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1</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&amp;L71196545&amp;CФорма № 2-А, Підрозділ: Черняхівський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4</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2</v>
      </c>
      <c r="L14" s="33"/>
      <c r="M14" s="23"/>
      <c r="N14" s="20"/>
      <c r="O14" s="20"/>
      <c r="P14" s="20"/>
    </row>
    <row r="15" spans="1:16" s="10" customFormat="1" ht="19.5" customHeight="1">
      <c r="A15" s="2">
        <v>11</v>
      </c>
      <c r="B15" s="306"/>
      <c r="C15" s="269" t="s">
        <v>131</v>
      </c>
      <c r="D15" s="270"/>
      <c r="E15" s="270"/>
      <c r="F15" s="270"/>
      <c r="G15" s="270"/>
      <c r="H15" s="270"/>
      <c r="I15" s="270"/>
      <c r="J15" s="271"/>
      <c r="K15" s="125"/>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10</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247</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&amp;L71196545&amp;CФорма № 2-А, Підрозділ: Черняхівський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t="s">
        <v>252</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&amp;L71196545&amp;C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2015-12-10T14:23:53Z</cp:lastPrinted>
  <dcterms:created xsi:type="dcterms:W3CDTF">2015-09-09T11:49:13Z</dcterms:created>
  <dcterms:modified xsi:type="dcterms:W3CDTF">2016-02-22T08:39:19Z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71196545</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