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24519" fullCalcOnLoad="1"/>
</workbook>
</file>

<file path=xl/calcChain.xml><?xml version="1.0" encoding="utf-8"?>
<calcChain xmlns="http://schemas.openxmlformats.org/spreadsheetml/2006/main">
  <c r="D18" i="7"/>
  <c r="E18"/>
  <c r="F18"/>
  <c r="G18"/>
  <c r="H18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E36"/>
  <c r="F36"/>
  <c r="G36"/>
  <c r="H36"/>
  <c r="I36"/>
  <c r="J36"/>
  <c r="D66" i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C7" i="15"/>
  <c r="D7"/>
  <c r="F7"/>
  <c r="G7"/>
  <c r="C8"/>
  <c r="D8"/>
  <c r="F8"/>
  <c r="C9"/>
  <c r="D9"/>
  <c r="E9"/>
  <c r="E14" s="1"/>
  <c r="F9"/>
  <c r="G9"/>
  <c r="C10"/>
  <c r="D10"/>
  <c r="E10"/>
  <c r="F10"/>
  <c r="F14" s="1"/>
  <c r="G10"/>
  <c r="C11"/>
  <c r="C14" s="1"/>
  <c r="D11"/>
  <c r="E11"/>
  <c r="F11"/>
  <c r="G11"/>
  <c r="G14" s="1"/>
  <c r="H11"/>
  <c r="C12"/>
  <c r="D12"/>
  <c r="E12"/>
  <c r="F12"/>
  <c r="G12"/>
  <c r="H12"/>
  <c r="C13"/>
  <c r="D13"/>
  <c r="E13"/>
  <c r="F13"/>
  <c r="G13"/>
  <c r="I10"/>
  <c r="I12"/>
  <c r="I8"/>
  <c r="I13"/>
  <c r="I11"/>
  <c r="H14"/>
  <c r="I7"/>
  <c r="I14"/>
  <c r="I9"/>
  <c r="G31" i="4"/>
  <c r="H31"/>
  <c r="I31"/>
  <c r="J31"/>
  <c r="K31"/>
  <c r="L31"/>
  <c r="M31"/>
  <c r="N31"/>
  <c r="O31"/>
  <c r="P31"/>
  <c r="D14" i="15"/>
</calcChain>
</file>

<file path=xl/sharedStrings.xml><?xml version="1.0" encoding="utf-8"?>
<sst xmlns="http://schemas.openxmlformats.org/spreadsheetml/2006/main" count="474" uniqueCount="403">
  <si>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</si>
  <si>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</si>
  <si>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</si>
  <si>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</si>
  <si>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</si>
  <si>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</si>
  <si>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</si>
  <si>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</si>
  <si>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</si>
  <si>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</si>
  <si>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</si>
  <si>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</si>
  <si>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</si>
  <si>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</si>
  <si>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</si>
  <si>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</si>
  <si>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</si>
  <si>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</si>
  <si>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</si>
  <si>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</si>
  <si>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</si>
  <si>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</si>
  <si>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</si>
  <si>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</si>
  <si>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</si>
  <si>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</si>
  <si>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</si>
  <si>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</si>
  <si>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</si>
  <si>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</si>
  <si>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</si>
  <si>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</si>
  <si>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</si>
  <si>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</si>
  <si>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</si>
  <si>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</si>
  <si>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</si>
  <si>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</si>
  <si>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</si>
  <si>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</si>
  <si>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</si>
  <si>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</si>
  <si>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</si>
  <si>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</si>
  <si>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</si>
  <si>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</si>
  <si>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</si>
  <si>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</si>
  <si>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</si>
  <si>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</si>
  <si>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</si>
  <si>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</si>
  <si>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</si>
  <si>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</si>
  <si>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</si>
  <si>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</si>
  <si>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</si>
  <si>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</si>
  <si>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</si>
  <si>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</si>
  <si>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</si>
  <si>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</si>
  <si>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</si>
  <si>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</si>
  <si>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</si>
  <si>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</si>
  <si>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</si>
  <si>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</si>
  <si>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</si>
  <si>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</si>
  <si>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</si>
  <si>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</si>
  <si>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</si>
  <si>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</si>
  <si>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</si>
  <si>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</si>
  <si>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</si>
  <si>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</si>
  <si>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</si>
  <si>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</si>
  <si>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</si>
  <si>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</si>
  <si>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</si>
  <si>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</si>
  <si>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</si>
  <si>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</si>
  <si>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</si>
  <si>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</si>
  <si>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</si>
  <si>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</si>
  <si>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</si>
  <si>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</si>
  <si>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</si>
  <si>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</si>
  <si>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</si>
  <si>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</si>
  <si>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</si>
  <si>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</si>
  <si>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</si>
  <si>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</si>
  <si>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</si>
  <si>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</si>
  <si>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</si>
  <si>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</si>
  <si>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</si>
  <si>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</si>
  <si>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</si>
  <si>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</si>
  <si>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</si>
  <si>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</si>
  <si>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</si>
  <si>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</si>
  <si>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</si>
  <si>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</si>
  <si>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</si>
  <si>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</si>
  <si>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</si>
  <si>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</si>
  <si>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</si>
  <si>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</si>
  <si>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</si>
  <si>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</si>
  <si>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</si>
  <si>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</si>
  <si>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</si>
  <si>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</si>
  <si>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</si>
  <si>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</si>
  <si>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</si>
  <si>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</si>
  <si>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</si>
  <si>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</si>
  <si>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</si>
  <si>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</si>
  <si>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</si>
  <si>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</si>
  <si>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</si>
  <si>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</si>
  <si>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</si>
  <si>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</si>
  <si>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</si>
  <si>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</si>
  <si>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</si>
  <si>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</si>
  <si>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</si>
  <si>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</si>
  <si>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</si>
  <si>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</si>
  <si>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</si>
  <si>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</si>
  <si>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</si>
  <si>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</si>
  <si>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</si>
  <si>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</si>
  <si>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</si>
  <si>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</si>
  <si>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</si>
  <si>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</si>
  <si>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</si>
  <si>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</si>
  <si>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</si>
  <si>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</si>
  <si>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</si>
  <si>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</si>
  <si>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</si>
  <si>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</si>
  <si>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</si>
  <si>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</si>
  <si>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</si>
  <si>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</si>
  <si>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</si>
  <si>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</si>
  <si>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</si>
  <si>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</si>
  <si>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</si>
  <si>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</si>
  <si>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</si>
  <si>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</si>
  <si>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</si>
  <si>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</si>
  <si>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</si>
  <si>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</si>
  <si>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</si>
  <si>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</si>
  <si>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</si>
  <si>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</si>
  <si>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</si>
  <si>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</si>
  <si>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</si>
  <si>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</si>
  <si>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</si>
  <si>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</si>
  <si>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</si>
  <si>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</si>
  <si>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</si>
  <si>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</si>
  <si>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</si>
  <si>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</si>
  <si>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</si>
  <si>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</si>
  <si>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</si>
  <si>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</si>
  <si>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</si>
  <si>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</si>
  <si>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</si>
  <si>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</si>
  <si>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</si>
  <si>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</si>
  <si>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</si>
  <si>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</si>
  <si>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</si>
  <si>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</si>
  <si>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</si>
  <si>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</si>
  <si>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</si>
  <si>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</si>
  <si>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</si>
  <si>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</si>
  <si>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</si>
  <si>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</si>
  <si>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</si>
  <si>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</si>
  <si>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</si>
  <si>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</si>
  <si>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</si>
  <si>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</si>
  <si>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</si>
  <si>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</si>
  <si>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</si>
  <si>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</si>
  <si>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</si>
  <si>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</si>
  <si>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</si>
  <si>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</si>
  <si>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</si>
  <si>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</si>
  <si>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</si>
  <si>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</si>
  <si>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</si>
  <si>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</si>
  <si>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</si>
  <si>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</si>
  <si>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</si>
  <si>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</si>
  <si>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</si>
  <si>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</si>
  <si>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</si>
  <si>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</si>
  <si>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</si>
  <si>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</si>
  <si>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</si>
  <si>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</si>
  <si>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</si>
  <si>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</si>
  <si>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</si>
  <si>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</si>
  <si>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</si>
  <si>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</si>
  <si>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</si>
  <si>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</si>
  <si>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</si>
  <si>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</si>
  <si>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</si>
  <si>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</si>
  <si>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</si>
  <si>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</si>
  <si>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</si>
  <si>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</si>
  <si>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</si>
  <si>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</si>
  <si>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</si>
  <si>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</si>
  <si>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</si>
  <si>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</si>
  <si>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</si>
  <si>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</si>
  <si>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</si>
  <si>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</si>
  <si>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</si>
  <si>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</si>
  <si>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</si>
  <si>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</si>
  <si>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</si>
  <si>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</si>
  <si>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</si>
  <si>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</si>
  <si>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</si>
  <si>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</si>
  <si>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</si>
  <si>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</si>
  <si>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</si>
  <si>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</si>
  <si>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</si>
  <si>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</si>
  <si>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</si>
  <si>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</si>
  <si>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</si>
  <si>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</si>
  <si>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</si>
  <si>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</si>
  <si>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</si>
  <si>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</si>
  <si>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</si>
  <si>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</si>
  <si>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</si>
  <si>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</si>
  <si>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</si>
  <si>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</si>
  <si>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</si>
  <si>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</si>
  <si>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</si>
  <si>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</si>
  <si>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</si>
  <si>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</si>
  <si>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</si>
  <si>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</si>
  <si>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</si>
  <si>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</si>
  <si>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</si>
  <si>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</si>
  <si>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</si>
  <si>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</si>
  <si>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</si>
  <si>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</si>
  <si>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</si>
  <si>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</si>
  <si>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</si>
  <si>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</si>
  <si>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</si>
  <si>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</si>
  <si>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</si>
  <si>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</si>
  <si>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</si>
  <si>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</si>
  <si>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</si>
  <si>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</si>
  <si>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</si>
  <si>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</si>
  <si>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</si>
  <si>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</si>
  <si>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</si>
  <si>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</si>
  <si>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</si>
  <si>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</si>
  <si>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</si>
  <si>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</si>
  <si>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</si>
  <si>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</si>
  <si>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</si>
  <si>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</si>
  <si>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</si>
  <si>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</si>
  <si>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2013 року</t>
  </si>
  <si>
    <t>Пирятинський районний суд Полтавської області</t>
  </si>
  <si>
    <t>37000. Пирятинський</t>
  </si>
  <si>
    <t>м. Пирятин</t>
  </si>
  <si>
    <t>вул. Радянська. 17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</si>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</sst>
</file>

<file path=xl/styles.xml><?xml version="1.0" encoding="utf-8"?>
<styleSheet xmlns="http://schemas.openxmlformats.org/spreadsheetml/2006/main">
  <numFmts count="1">
    <numFmt numFmtId="41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workbookViewId="0">
      <selection activeCell="E38" sqref="E38"/>
    </sheetView>
  </sheetViews>
  <sheetFormatPr defaultRowHeight="12.75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>
      <c r="A3" s="129"/>
    </row>
    <row r="4" spans="1:13" ht="18.95" customHeight="1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>
      <c r="A7" s="129"/>
    </row>
    <row r="8" spans="1:13" ht="18" customHeight="1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5" customHeight="1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>
      <c r="A32" s="216" t="s">
        <v>356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/>
    <row r="34" ht="22.7" customHeight="1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&amp;C&amp;L4A79F09A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workbookViewId="0">
      <selection activeCell="C7" sqref="C7:I14"/>
    </sheetView>
  </sheetViews>
  <sheetFormatPr defaultRowHeight="15.7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>'розділ 2'!D66+'розділ 2'!E66</f>
        <v>8</v>
      </c>
      <c r="D7" s="186">
        <f>'розділ 2'!E66</f>
        <v>0</v>
      </c>
      <c r="E7" s="186"/>
      <c r="F7" s="186">
        <f>'розділ 2'!H66</f>
        <v>8</v>
      </c>
      <c r="G7" s="186">
        <f>'розділ 2'!I66</f>
        <v>7</v>
      </c>
      <c r="H7" s="186"/>
      <c r="I7" s="186">
        <f>'розділ 2'!O66</f>
        <v>0</v>
      </c>
    </row>
    <row r="8" spans="1:9" ht="37.5" customHeight="1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>
      <c r="A10" s="76">
        <v>4</v>
      </c>
      <c r="B10" s="75" t="s">
        <v>357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8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8</v>
      </c>
      <c r="G14" s="187">
        <f t="shared" si="0"/>
        <v>7</v>
      </c>
      <c r="H14" s="187">
        <f t="shared" si="0"/>
        <v>0</v>
      </c>
      <c r="I14" s="187">
        <f t="shared" si="0"/>
        <v>0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5" customHeight="1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>
      <c r="A1" s="295" t="s">
        <v>358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359</v>
      </c>
      <c r="Y3" s="293" t="s">
        <v>122</v>
      </c>
    </row>
    <row r="4" spans="1:26" s="121" customFormat="1" ht="38.25" customHeight="1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360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361</v>
      </c>
      <c r="C10" s="102" t="s">
        <v>67</v>
      </c>
      <c r="D10" s="189">
        <v>2</v>
      </c>
      <c r="E10" s="189"/>
      <c r="F10" s="189">
        <v>2</v>
      </c>
      <c r="G10" s="189"/>
      <c r="H10" s="189">
        <v>2</v>
      </c>
      <c r="I10" s="189">
        <v>1</v>
      </c>
      <c r="J10" s="189"/>
      <c r="K10" s="189"/>
      <c r="L10" s="189">
        <v>1</v>
      </c>
      <c r="M10" s="189"/>
      <c r="N10" s="189"/>
      <c r="O10" s="189"/>
      <c r="P10" s="189"/>
      <c r="Q10" s="189"/>
      <c r="R10" s="189">
        <v>1</v>
      </c>
      <c r="S10" s="189"/>
      <c r="T10" s="190"/>
      <c r="U10" s="190"/>
      <c r="V10" s="190"/>
      <c r="W10" s="190">
        <v>1</v>
      </c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>
        <v>1</v>
      </c>
      <c r="E11" s="189"/>
      <c r="F11" s="189">
        <v>1</v>
      </c>
      <c r="G11" s="189"/>
      <c r="H11" s="189">
        <v>1</v>
      </c>
      <c r="I11" s="189">
        <v>1</v>
      </c>
      <c r="J11" s="189"/>
      <c r="K11" s="189"/>
      <c r="L11" s="189"/>
      <c r="M11" s="189"/>
      <c r="N11" s="189"/>
      <c r="O11" s="189"/>
      <c r="P11" s="189"/>
      <c r="Q11" s="189"/>
      <c r="R11" s="189">
        <v>1</v>
      </c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362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363</v>
      </c>
      <c r="C18" s="102" t="s">
        <v>74</v>
      </c>
      <c r="D18" s="189">
        <v>1</v>
      </c>
      <c r="E18" s="189"/>
      <c r="F18" s="189">
        <v>1</v>
      </c>
      <c r="G18" s="189"/>
      <c r="H18" s="189">
        <v>1</v>
      </c>
      <c r="I18" s="189">
        <v>1</v>
      </c>
      <c r="J18" s="189"/>
      <c r="K18" s="189"/>
      <c r="L18" s="189"/>
      <c r="M18" s="189"/>
      <c r="N18" s="189"/>
      <c r="O18" s="189"/>
      <c r="P18" s="189"/>
      <c r="Q18" s="189"/>
      <c r="R18" s="189">
        <v>1</v>
      </c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>
        <v>1</v>
      </c>
      <c r="E19" s="189"/>
      <c r="F19" s="189">
        <v>1</v>
      </c>
      <c r="G19" s="189"/>
      <c r="H19" s="189">
        <v>1</v>
      </c>
      <c r="I19" s="189">
        <v>1</v>
      </c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364</v>
      </c>
      <c r="C20" s="102" t="s">
        <v>76</v>
      </c>
      <c r="D20" s="189"/>
      <c r="E20" s="189"/>
      <c r="F20" s="189">
        <v>1</v>
      </c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>
        <v>1</v>
      </c>
      <c r="S20" s="189"/>
      <c r="T20" s="190">
        <v>1</v>
      </c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365</v>
      </c>
      <c r="C25" s="102" t="s">
        <v>88</v>
      </c>
      <c r="D25" s="189">
        <v>1</v>
      </c>
      <c r="E25" s="189"/>
      <c r="F25" s="189">
        <v>1</v>
      </c>
      <c r="G25" s="189"/>
      <c r="H25" s="189">
        <v>1</v>
      </c>
      <c r="I25" s="189">
        <v>1</v>
      </c>
      <c r="J25" s="189"/>
      <c r="K25" s="189"/>
      <c r="L25" s="189"/>
      <c r="M25" s="189"/>
      <c r="N25" s="189"/>
      <c r="O25" s="189"/>
      <c r="P25" s="189"/>
      <c r="Q25" s="189"/>
      <c r="R25" s="189">
        <v>1</v>
      </c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>
        <v>1</v>
      </c>
      <c r="E26" s="189"/>
      <c r="F26" s="189">
        <v>1</v>
      </c>
      <c r="G26" s="189"/>
      <c r="H26" s="189">
        <v>1</v>
      </c>
      <c r="I26" s="189">
        <v>1</v>
      </c>
      <c r="J26" s="189"/>
      <c r="K26" s="189"/>
      <c r="L26" s="189"/>
      <c r="M26" s="189"/>
      <c r="N26" s="189"/>
      <c r="O26" s="189"/>
      <c r="P26" s="189"/>
      <c r="Q26" s="189"/>
      <c r="R26" s="189">
        <v>1</v>
      </c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366</v>
      </c>
      <c r="C32" s="102" t="s">
        <v>367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368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369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370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>
        <v>2</v>
      </c>
      <c r="E46" s="189"/>
      <c r="F46" s="189">
        <v>2</v>
      </c>
      <c r="G46" s="189"/>
      <c r="H46" s="189">
        <v>2</v>
      </c>
      <c r="I46" s="189">
        <v>2</v>
      </c>
      <c r="J46" s="189"/>
      <c r="K46" s="189"/>
      <c r="L46" s="189"/>
      <c r="M46" s="189"/>
      <c r="N46" s="189"/>
      <c r="O46" s="189"/>
      <c r="P46" s="189"/>
      <c r="Q46" s="189"/>
      <c r="R46" s="189">
        <v>2</v>
      </c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371</v>
      </c>
      <c r="C47" s="157" t="s">
        <v>372</v>
      </c>
      <c r="D47" s="189">
        <v>2</v>
      </c>
      <c r="E47" s="189"/>
      <c r="F47" s="189">
        <v>2</v>
      </c>
      <c r="G47" s="189"/>
      <c r="H47" s="189">
        <v>2</v>
      </c>
      <c r="I47" s="189">
        <v>2</v>
      </c>
      <c r="J47" s="189"/>
      <c r="K47" s="189"/>
      <c r="L47" s="189"/>
      <c r="M47" s="189"/>
      <c r="N47" s="189"/>
      <c r="O47" s="189"/>
      <c r="P47" s="189"/>
      <c r="Q47" s="189"/>
      <c r="R47" s="189">
        <v>2</v>
      </c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>
        <v>1</v>
      </c>
      <c r="E49" s="189"/>
      <c r="F49" s="189">
        <v>1</v>
      </c>
      <c r="G49" s="189"/>
      <c r="H49" s="189">
        <v>1</v>
      </c>
      <c r="I49" s="189">
        <v>1</v>
      </c>
      <c r="J49" s="189"/>
      <c r="K49" s="189"/>
      <c r="L49" s="189"/>
      <c r="M49" s="189"/>
      <c r="N49" s="189"/>
      <c r="O49" s="189"/>
      <c r="P49" s="189"/>
      <c r="Q49" s="189"/>
      <c r="R49" s="189">
        <v>1</v>
      </c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373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374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375</v>
      </c>
      <c r="C56" s="102" t="s">
        <v>102</v>
      </c>
      <c r="D56" s="189">
        <v>2</v>
      </c>
      <c r="E56" s="189"/>
      <c r="F56" s="189">
        <v>1</v>
      </c>
      <c r="G56" s="189"/>
      <c r="H56" s="189">
        <v>2</v>
      </c>
      <c r="I56" s="189">
        <v>2</v>
      </c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>
        <v>1</v>
      </c>
      <c r="E57" s="189"/>
      <c r="F57" s="189"/>
      <c r="G57" s="189"/>
      <c r="H57" s="189">
        <v>1</v>
      </c>
      <c r="I57" s="189">
        <v>1</v>
      </c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8</v>
      </c>
      <c r="E66" s="191">
        <f t="shared" si="0"/>
        <v>0</v>
      </c>
      <c r="F66" s="191">
        <f t="shared" si="0"/>
        <v>8</v>
      </c>
      <c r="G66" s="191">
        <f t="shared" si="0"/>
        <v>0</v>
      </c>
      <c r="H66" s="191">
        <f t="shared" si="0"/>
        <v>8</v>
      </c>
      <c r="I66" s="191">
        <f t="shared" si="0"/>
        <v>7</v>
      </c>
      <c r="J66" s="191">
        <f t="shared" si="0"/>
        <v>0</v>
      </c>
      <c r="K66" s="191">
        <f t="shared" si="0"/>
        <v>0</v>
      </c>
      <c r="L66" s="191">
        <f t="shared" si="0"/>
        <v>1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6</v>
      </c>
      <c r="S66" s="191">
        <f t="shared" si="0"/>
        <v>0</v>
      </c>
      <c r="T66" s="191">
        <f t="shared" si="0"/>
        <v>1</v>
      </c>
      <c r="U66" s="191">
        <f t="shared" si="0"/>
        <v>0</v>
      </c>
      <c r="V66" s="191">
        <f t="shared" si="0"/>
        <v>0</v>
      </c>
      <c r="W66" s="191">
        <f t="shared" si="0"/>
        <v>1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>
      <c r="A1" s="315" t="s">
        <v>161</v>
      </c>
      <c r="B1" s="315"/>
      <c r="C1" s="315"/>
      <c r="D1" s="315"/>
    </row>
    <row r="2" spans="1:10" ht="29.25" customHeight="1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9" t="s">
        <v>376</v>
      </c>
      <c r="C7" s="310"/>
      <c r="D7" s="311"/>
      <c r="E7" s="189"/>
      <c r="G7" s="45"/>
      <c r="H7" s="45"/>
      <c r="I7" s="45"/>
      <c r="J7" s="46"/>
    </row>
    <row r="8" spans="1:10" ht="18" customHeight="1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>
      <c r="A10" s="40">
        <v>8</v>
      </c>
      <c r="B10" s="309" t="s">
        <v>377</v>
      </c>
      <c r="C10" s="310"/>
      <c r="D10" s="311"/>
      <c r="E10" s="189"/>
      <c r="G10" s="45"/>
      <c r="H10" s="45"/>
      <c r="I10" s="45"/>
      <c r="J10" s="46"/>
    </row>
    <row r="11" spans="1:10" ht="20.25" customHeight="1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>
      <c r="A16" s="40">
        <v>14</v>
      </c>
      <c r="B16" s="302" t="s">
        <v>378</v>
      </c>
      <c r="C16" s="302"/>
      <c r="D16" s="302"/>
      <c r="E16" s="189">
        <v>2</v>
      </c>
      <c r="G16" s="47"/>
      <c r="H16" s="47"/>
      <c r="I16" s="47"/>
      <c r="J16" s="46"/>
    </row>
    <row r="17" spans="1:10" ht="18.75" customHeight="1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>
      <c r="A18" s="40">
        <v>16</v>
      </c>
      <c r="B18" s="303" t="s">
        <v>296</v>
      </c>
      <c r="C18" s="303"/>
      <c r="D18" s="303"/>
      <c r="E18" s="189">
        <v>2</v>
      </c>
      <c r="G18" s="47"/>
      <c r="H18" s="47"/>
      <c r="I18" s="47"/>
      <c r="J18" s="46"/>
    </row>
    <row r="19" spans="1:10" ht="14.25" customHeight="1">
      <c r="A19" s="40">
        <v>17</v>
      </c>
      <c r="B19" s="302" t="s">
        <v>379</v>
      </c>
      <c r="C19" s="302"/>
      <c r="D19" s="302"/>
      <c r="E19" s="189">
        <v>3</v>
      </c>
      <c r="G19" s="47"/>
      <c r="H19" s="47"/>
      <c r="I19" s="47"/>
      <c r="J19" s="46"/>
    </row>
    <row r="20" spans="1:10" ht="18" customHeight="1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2" t="s">
        <v>380</v>
      </c>
      <c r="C22" s="302"/>
      <c r="D22" s="302"/>
      <c r="E22" s="189"/>
      <c r="G22" s="46"/>
      <c r="H22" s="46"/>
      <c r="I22" s="46"/>
      <c r="J22" s="46"/>
    </row>
    <row r="23" spans="1:10" ht="18" customHeight="1">
      <c r="A23" s="40">
        <v>21</v>
      </c>
      <c r="B23" s="302" t="s">
        <v>381</v>
      </c>
      <c r="C23" s="302"/>
      <c r="D23" s="302"/>
      <c r="E23" s="189"/>
      <c r="G23" s="46"/>
      <c r="H23" s="46"/>
      <c r="I23" s="46"/>
      <c r="J23" s="46"/>
    </row>
    <row r="24" spans="1:10" ht="15" customHeight="1">
      <c r="A24" s="40">
        <v>22</v>
      </c>
      <c r="B24" s="303" t="s">
        <v>2</v>
      </c>
      <c r="C24" s="303"/>
      <c r="D24" s="303"/>
      <c r="E24" s="189"/>
    </row>
    <row r="25" spans="1:10" ht="18" customHeight="1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>
      <c r="A26" s="40">
        <v>24</v>
      </c>
      <c r="B26" s="309" t="s">
        <v>382</v>
      </c>
      <c r="C26" s="310"/>
      <c r="D26" s="311"/>
      <c r="E26" s="189"/>
      <c r="G26" s="48"/>
      <c r="H26" s="48"/>
    </row>
    <row r="27" spans="1:10" ht="18" customHeight="1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>
      <c r="A1" s="377" t="s">
        <v>383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71" t="s">
        <v>384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>
        <v>1</v>
      </c>
      <c r="C14" s="188">
        <v>850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>
        <v>4</v>
      </c>
      <c r="N14" s="188"/>
      <c r="O14" s="188"/>
      <c r="P14" s="188">
        <v>1</v>
      </c>
      <c r="Q14" s="188">
        <v>1</v>
      </c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>
        <v>2</v>
      </c>
      <c r="J15" s="188"/>
      <c r="K15" s="188"/>
      <c r="L15" s="188"/>
      <c r="M15" s="188"/>
      <c r="N15" s="188"/>
      <c r="O15" s="188">
        <v>4</v>
      </c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73" t="s">
        <v>385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49" t="s">
        <v>386</v>
      </c>
      <c r="C21" s="349"/>
      <c r="D21" s="349"/>
      <c r="E21" s="370" t="s">
        <v>178</v>
      </c>
      <c r="F21" s="370"/>
      <c r="G21" s="204"/>
      <c r="H21" s="204">
        <v>2</v>
      </c>
      <c r="I21" s="204">
        <v>1</v>
      </c>
      <c r="J21" s="204">
        <v>1</v>
      </c>
      <c r="K21" s="204">
        <v>1</v>
      </c>
      <c r="L21" s="204">
        <v>1</v>
      </c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>
        <v>1</v>
      </c>
      <c r="I22" s="204"/>
      <c r="J22" s="204">
        <v>1</v>
      </c>
      <c r="K22" s="204">
        <v>1</v>
      </c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>
        <v>1</v>
      </c>
      <c r="I27" s="205">
        <v>1</v>
      </c>
      <c r="J27" s="205"/>
      <c r="K27" s="205"/>
      <c r="L27" s="205">
        <v>1</v>
      </c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>
        <v>1</v>
      </c>
      <c r="H28" s="205">
        <v>1</v>
      </c>
      <c r="I28" s="205"/>
      <c r="J28" s="205">
        <v>2</v>
      </c>
      <c r="K28" s="205"/>
      <c r="L28" s="205"/>
      <c r="M28" s="205">
        <v>2</v>
      </c>
      <c r="N28" s="205"/>
      <c r="O28" s="189">
        <v>4149</v>
      </c>
      <c r="P28" s="189">
        <v>4149</v>
      </c>
      <c r="Q28" s="140"/>
      <c r="R28" s="81"/>
    </row>
    <row r="29" spans="1:18" ht="21.75" customHeight="1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1</v>
      </c>
      <c r="H31" s="208">
        <f t="shared" ref="H31:P31" si="0">H21+H28+H29+H30</f>
        <v>3</v>
      </c>
      <c r="I31" s="208">
        <f t="shared" si="0"/>
        <v>1</v>
      </c>
      <c r="J31" s="208">
        <f t="shared" si="0"/>
        <v>3</v>
      </c>
      <c r="K31" s="208">
        <f t="shared" si="0"/>
        <v>1</v>
      </c>
      <c r="L31" s="208">
        <f t="shared" si="0"/>
        <v>1</v>
      </c>
      <c r="M31" s="208">
        <f t="shared" si="0"/>
        <v>2</v>
      </c>
      <c r="N31" s="208">
        <f t="shared" si="0"/>
        <v>0</v>
      </c>
      <c r="O31" s="194">
        <f t="shared" si="0"/>
        <v>4149</v>
      </c>
      <c r="P31" s="194">
        <f t="shared" si="0"/>
        <v>4149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>
      <c r="A1" s="385" t="s">
        <v>387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388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389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390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2" t="s">
        <v>391</v>
      </c>
      <c r="B15" s="382"/>
      <c r="C15" s="382"/>
      <c r="D15" s="382"/>
      <c r="E15" s="382"/>
      <c r="F15" s="382"/>
      <c r="G15" s="382"/>
    </row>
    <row r="16" spans="1:11" s="32" customFormat="1" ht="22.5" customHeight="1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392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393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393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394</v>
      </c>
      <c r="C37" s="21" t="s">
        <v>393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393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workbookViewId="0">
      <selection activeCell="D18" sqref="D18"/>
    </sheetView>
  </sheetViews>
  <sheetFormatPr defaultRowHeight="12.75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>
      <c r="A1" s="408" t="s">
        <v>395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396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SheetLayoutView="100" workbookViewId="0">
      <selection activeCell="D27" sqref="D27"/>
    </sheetView>
  </sheetViews>
  <sheetFormatPr defaultRowHeight="12.75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>
      <c r="A1" s="433" t="s">
        <v>397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398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399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400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401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402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4"/>
      <c r="F23" s="434"/>
      <c r="G23" s="178"/>
      <c r="H23" s="435"/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4"/>
      <c r="F26" s="434"/>
      <c r="G26" s="182"/>
      <c r="H26" s="435"/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1" t="s">
        <v>393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1" t="s">
        <v>393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1" t="s">
        <v>393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2"/>
      <c r="D34" s="432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Пирятинський районний суд Полтавської області, Початок періоду: 01.01.2013, Кінець періоду: 30.06.2013&amp;L4A79F09A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2015-12-10T11:35:34Z</cp:lastPrinted>
  <dcterms:created xsi:type="dcterms:W3CDTF">2015-09-09T11:44:43Z</dcterms:created>
  <dcterms:modified xsi:type="dcterms:W3CDTF">2017-11-16T09:57:08Z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1_00544_2.2013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4A79F09A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01.01.2013</vt:lpwstr>
  </property>
  <property fmtid="{D5CDD505-2E9C-101B-9397-08002B2CF9AE}" pid="13" name="Кінець періоду">
    <vt:lpwstr>30.06.2013</vt:lpwstr>
  </property>
  <property fmtid="{D5CDD505-2E9C-101B-9397-08002B2CF9AE}" pid="14" name="Період">
    <vt:lpwstr>перше півріччя 2013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3.9.3.420</vt:lpwstr>
  </property>
</Properties>
</file>