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<sst xmlns="http://schemas.openxmlformats.org/spreadsheetml/2006/main" count="181" uniqueCount="157">
  <si>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</si>
  <si>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</si>
  <si>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</si>
  <si>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</si>
  <si>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</si>
  <si>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</si>
  <si>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</si>
  <si>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</si>
  <si>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</si>
  <si>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</si>
  <si>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</si>
  <si>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</si>
  <si>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</si>
  <si>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</si>
  <si>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</si>
  <si>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</si>
  <si>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</si>
  <si>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</si>
  <si>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</si>
  <si>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</si>
  <si>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</si>
  <si>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</si>
  <si>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</si>
  <si>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</si>
  <si>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</si>
  <si>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</si>
  <si>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</si>
  <si>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</si>
  <si>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</si>
  <si>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</si>
  <si>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</si>
  <si>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</si>
  <si>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</si>
  <si>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</si>
  <si>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</si>
  <si>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</si>
  <si>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</si>
  <si>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</si>
  <si>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</si>
  <si>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</si>
  <si>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</si>
  <si>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</si>
  <si>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</si>
  <si>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</si>
  <si>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</si>
  <si>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</si>
  <si>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</si>
  <si>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</si>
  <si>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</si>
  <si>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</si>
  <si>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</si>
  <si>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</si>
  <si>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</si>
  <si>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</si>
  <si>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</si>
  <si>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</si>
  <si>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</si>
  <si>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</si>
  <si>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</si>
  <si>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</si>
  <si>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</si>
  <si>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</si>
  <si>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</si>
  <si>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</si>
  <si>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</si>
  <si>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</si>
  <si>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</si>
  <si>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</si>
  <si>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</si>
  <si>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</si>
  <si>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</si>
  <si>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</si>
  <si>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</si>
  <si>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</si>
  <si>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</si>
  <si>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</si>
  <si>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</si>
  <si>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</si>
  <si>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</si>
  <si>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</si>
  <si>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</si>
  <si>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</si>
  <si>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</si>
  <si>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</si>
  <si>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</si>
  <si>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</si>
  <si>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</si>
  <si>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</si>
  <si>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</si>
  <si>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</si>
  <si>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</si>
  <si>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</si>
  <si>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</si>
  <si>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</si>
  <si>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</si>
  <si>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</si>
  <si>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</si>
  <si>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</si>
  <si>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</si>
  <si>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</si>
  <si>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</si>
  <si>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</si>
  <si>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</si>
  <si>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</si>
  <si>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</si>
  <si>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</si>
  <si>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</si>
  <si>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</si>
  <si>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</si>
  <si>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</si>
  <si>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</si>
  <si>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</si>
  <si>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</si>
  <si>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</si>
  <si>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</si>
  <si>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</si>
  <si>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</si>
  <si>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</si>
  <si>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</si>
  <si>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</si>
  <si>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</si>
  <si>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</si>
  <si>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</si>
  <si>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</si>
  <si>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</si>
  <si>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</si>
  <si>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</si>
  <si>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</si>
  <si>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</si>
  <si>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</si>
  <si>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</si>
  <si>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</si>
  <si>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</si>
  <si>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</si>
  <si>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</si>
  <si>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</si>
  <si>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</si>
  <si>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</si>
  <si>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</si>
  <si>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</si>
  <si>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</si>
  <si>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</si>
  <si>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</si>
  <si>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</si>
  <si>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</si>
  <si>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</si>
  <si>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</si>
  <si>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</si>
  <si>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В.М. Олійник</t>
  </si>
  <si>
    <t>Ю.Р. Тарантюк</t>
  </si>
  <si>
    <t>(056) 753-06-00</t>
  </si>
  <si>
    <t>(056) 753-06-05</t>
  </si>
  <si>
    <t>inbox@adm.dp.court.gov.ua</t>
  </si>
  <si>
    <t>10 січня 2018 року</t>
  </si>
  <si>
    <t>Дніпропетровський окружний адміністративний суд</t>
  </si>
  <si>
    <t>49089, м.Дніпро, вул.Академіка Янгеля,4</t>
  </si>
  <si>
    <t>2017 рік</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</si>
</sst>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1"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6770</v>
      </c>
      <c r="E1" s="126">
        <v>6770</v>
      </c>
      <c r="F1" s="126">
        <v>6770</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3.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3.5">
      <c r="A27" s="117">
        <v>22</v>
      </c>
      <c r="B27" s="120" t="s">
        <v>1</v>
      </c>
      <c r="C27" s="131">
        <v>0</v>
      </c>
      <c r="D27" s="147">
        <v>0</v>
      </c>
      <c r="E27" s="131">
        <v>0</v>
      </c>
      <c r="F27" s="147">
        <v>0</v>
      </c>
      <c r="G27" s="131">
        <v>0</v>
      </c>
      <c r="H27" s="147">
        <v>0</v>
      </c>
      <c r="I27" s="131">
        <v>0</v>
      </c>
      <c r="J27" s="147">
        <v>0</v>
      </c>
      <c r="K27" s="131">
        <v>0</v>
      </c>
      <c r="L27" s="147">
        <v>0</v>
      </c>
    </row>
    <row r="28" spans="1:12" ht="69">
      <c r="A28" s="117">
        <v>23</v>
      </c>
      <c r="B28" s="120" t="s">
        <v>124</v>
      </c>
      <c r="C28" s="131">
        <v>0</v>
      </c>
      <c r="D28" s="147">
        <v>0</v>
      </c>
      <c r="E28" s="131">
        <v>0</v>
      </c>
      <c r="F28" s="147">
        <v>0</v>
      </c>
      <c r="G28" s="131">
        <v>0</v>
      </c>
      <c r="H28" s="147">
        <v>0</v>
      </c>
      <c r="I28" s="131">
        <v>0</v>
      </c>
      <c r="J28" s="147">
        <v>0</v>
      </c>
      <c r="K28" s="131">
        <v>0</v>
      </c>
      <c r="L28" s="147">
        <v>0</v>
      </c>
    </row>
    <row r="29" spans="1:12" ht="41.25">
      <c r="A29" s="117">
        <v>24</v>
      </c>
      <c r="B29" s="120" t="s">
        <v>125</v>
      </c>
      <c r="C29" s="131">
        <v>0</v>
      </c>
      <c r="D29" s="147">
        <v>0</v>
      </c>
      <c r="E29" s="131">
        <v>0</v>
      </c>
      <c r="F29" s="147">
        <v>0</v>
      </c>
      <c r="G29" s="131">
        <v>0</v>
      </c>
      <c r="H29" s="147">
        <v>0</v>
      </c>
      <c r="I29" s="131">
        <v>0</v>
      </c>
      <c r="J29" s="147">
        <v>0</v>
      </c>
      <c r="K29" s="131">
        <v>0</v>
      </c>
      <c r="L29" s="147">
        <v>0</v>
      </c>
    </row>
    <row r="30" spans="1:12" ht="27">
      <c r="A30" s="117">
        <v>25</v>
      </c>
      <c r="B30" s="120" t="s">
        <v>126</v>
      </c>
      <c r="C30" s="131">
        <v>0</v>
      </c>
      <c r="D30" s="147">
        <v>0</v>
      </c>
      <c r="E30" s="131">
        <v>0</v>
      </c>
      <c r="F30" s="147">
        <v>0</v>
      </c>
      <c r="G30" s="131">
        <v>0</v>
      </c>
      <c r="H30" s="147">
        <v>0</v>
      </c>
      <c r="I30" s="131">
        <v>0</v>
      </c>
      <c r="J30" s="147">
        <v>0</v>
      </c>
      <c r="K30" s="131">
        <v>0</v>
      </c>
      <c r="L30" s="147">
        <v>0</v>
      </c>
    </row>
    <row r="31" spans="1:12" ht="27">
      <c r="A31" s="117">
        <v>26</v>
      </c>
      <c r="B31" s="120" t="s">
        <v>28</v>
      </c>
      <c r="C31" s="131">
        <v>0</v>
      </c>
      <c r="D31" s="147">
        <v>0</v>
      </c>
      <c r="E31" s="131">
        <v>0</v>
      </c>
      <c r="F31" s="147">
        <v>0</v>
      </c>
      <c r="G31" s="131">
        <v>0</v>
      </c>
      <c r="H31" s="147">
        <v>0</v>
      </c>
      <c r="I31" s="131">
        <v>0</v>
      </c>
      <c r="J31" s="147">
        <v>0</v>
      </c>
      <c r="K31" s="131">
        <v>0</v>
      </c>
      <c r="L31" s="147">
        <v>0</v>
      </c>
    </row>
    <row r="32" spans="1:12" ht="13.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6712</v>
      </c>
      <c r="D34" s="146">
        <f aca="true" t="shared" si="3" ref="D34:K34">SUM(D35,D42,D43,D44)</f>
        <v>175515550.6487</v>
      </c>
      <c r="E34" s="130">
        <f t="shared" si="3"/>
        <v>4724</v>
      </c>
      <c r="F34" s="146">
        <f t="shared" si="3"/>
        <v>188169529.89000002</v>
      </c>
      <c r="G34" s="130">
        <f t="shared" si="3"/>
        <v>47</v>
      </c>
      <c r="H34" s="146">
        <f t="shared" si="3"/>
        <v>99174.37</v>
      </c>
      <c r="I34" s="130">
        <f t="shared" si="3"/>
        <v>4</v>
      </c>
      <c r="J34" s="146">
        <f t="shared" si="3"/>
        <v>311818.8</v>
      </c>
      <c r="K34" s="130">
        <f t="shared" si="3"/>
        <v>1937</v>
      </c>
      <c r="L34" s="146">
        <f>SUM(L35,L42,L43,L44)</f>
        <v>4818064.7227</v>
      </c>
    </row>
    <row r="35" spans="1:12" ht="21" customHeight="1">
      <c r="A35" s="117">
        <v>30</v>
      </c>
      <c r="B35" s="120" t="s">
        <v>130</v>
      </c>
      <c r="C35" s="131">
        <f>SUM(C36,C39)</f>
        <v>6412</v>
      </c>
      <c r="D35" s="147">
        <f>SUM(D36,D39)</f>
        <v>175357505.1587</v>
      </c>
      <c r="E35" s="131">
        <f aca="true" t="shared" si="4" ref="E35:L35">SUM(E36,E39)</f>
        <v>4435</v>
      </c>
      <c r="F35" s="147">
        <f t="shared" si="4"/>
        <v>187988874.74</v>
      </c>
      <c r="G35" s="131">
        <f t="shared" si="4"/>
        <v>42</v>
      </c>
      <c r="H35" s="147">
        <f t="shared" si="4"/>
        <v>96840.37</v>
      </c>
      <c r="I35" s="131">
        <f t="shared" si="4"/>
        <v>4</v>
      </c>
      <c r="J35" s="147">
        <f t="shared" si="4"/>
        <v>311818.8</v>
      </c>
      <c r="K35" s="131">
        <f t="shared" si="4"/>
        <v>1931</v>
      </c>
      <c r="L35" s="147">
        <f t="shared" si="4"/>
        <v>4815184.7227</v>
      </c>
    </row>
    <row r="36" spans="1:12" ht="19.5" customHeight="1">
      <c r="A36" s="117">
        <v>31</v>
      </c>
      <c r="B36" s="120" t="s">
        <v>131</v>
      </c>
      <c r="C36" s="132">
        <v>3332</v>
      </c>
      <c r="D36" s="148">
        <v>170843433.5587</v>
      </c>
      <c r="E36" s="133">
        <v>1710</v>
      </c>
      <c r="F36" s="149">
        <v>183255478.02</v>
      </c>
      <c r="G36" s="132">
        <v>7</v>
      </c>
      <c r="H36" s="148">
        <v>48795.71</v>
      </c>
      <c r="I36" s="134">
        <v>3</v>
      </c>
      <c r="J36" s="153">
        <v>310218.8</v>
      </c>
      <c r="K36" s="133">
        <v>1613</v>
      </c>
      <c r="L36" s="149">
        <v>4451344.7227</v>
      </c>
    </row>
    <row r="37" spans="1:12" ht="16.5" customHeight="1">
      <c r="A37" s="117">
        <v>32</v>
      </c>
      <c r="B37" s="121" t="s">
        <v>132</v>
      </c>
      <c r="C37" s="132">
        <v>2970</v>
      </c>
      <c r="D37" s="148">
        <v>170428302.6065</v>
      </c>
      <c r="E37" s="133">
        <v>1379</v>
      </c>
      <c r="F37" s="149">
        <v>182832666.36</v>
      </c>
      <c r="G37" s="132">
        <v>7</v>
      </c>
      <c r="H37" s="148">
        <v>48795.71</v>
      </c>
      <c r="I37" s="134">
        <v>3</v>
      </c>
      <c r="J37" s="153">
        <v>310218.8</v>
      </c>
      <c r="K37" s="133">
        <v>1582</v>
      </c>
      <c r="L37" s="149">
        <v>4413255.7507</v>
      </c>
    </row>
    <row r="38" spans="1:12" ht="16.5" customHeight="1">
      <c r="A38" s="117">
        <v>33</v>
      </c>
      <c r="B38" s="121" t="s">
        <v>115</v>
      </c>
      <c r="C38" s="132">
        <v>362</v>
      </c>
      <c r="D38" s="148">
        <v>415130.9522</v>
      </c>
      <c r="E38" s="133">
        <v>331</v>
      </c>
      <c r="F38" s="149">
        <v>422811.66</v>
      </c>
      <c r="G38" s="132">
        <v>0</v>
      </c>
      <c r="H38" s="148">
        <v>0</v>
      </c>
      <c r="I38" s="134">
        <v>0</v>
      </c>
      <c r="J38" s="153">
        <v>0</v>
      </c>
      <c r="K38" s="133">
        <v>31</v>
      </c>
      <c r="L38" s="149">
        <v>38088.972</v>
      </c>
    </row>
    <row r="39" spans="1:12" ht="21" customHeight="1">
      <c r="A39" s="117">
        <v>34</v>
      </c>
      <c r="B39" s="120" t="s">
        <v>133</v>
      </c>
      <c r="C39" s="132">
        <v>3080</v>
      </c>
      <c r="D39" s="148">
        <v>4514071.6</v>
      </c>
      <c r="E39" s="133">
        <v>2725</v>
      </c>
      <c r="F39" s="149">
        <v>4733396.72</v>
      </c>
      <c r="G39" s="132">
        <v>35</v>
      </c>
      <c r="H39" s="148">
        <v>48044.66</v>
      </c>
      <c r="I39" s="134">
        <v>1</v>
      </c>
      <c r="J39" s="153">
        <v>1600</v>
      </c>
      <c r="K39" s="133">
        <v>318</v>
      </c>
      <c r="L39" s="149">
        <v>363840</v>
      </c>
    </row>
    <row r="40" spans="1:12" ht="30" customHeight="1">
      <c r="A40" s="117">
        <v>35</v>
      </c>
      <c r="B40" s="121" t="s">
        <v>134</v>
      </c>
      <c r="C40" s="132">
        <v>1946</v>
      </c>
      <c r="D40" s="148">
        <v>3750178</v>
      </c>
      <c r="E40" s="133">
        <v>1762</v>
      </c>
      <c r="F40" s="149">
        <v>3979180.49</v>
      </c>
      <c r="G40" s="132">
        <v>16</v>
      </c>
      <c r="H40" s="148">
        <v>32490</v>
      </c>
      <c r="I40" s="134">
        <v>1</v>
      </c>
      <c r="J40" s="153">
        <v>1600</v>
      </c>
      <c r="K40" s="133">
        <v>167</v>
      </c>
      <c r="L40" s="149">
        <v>267200</v>
      </c>
    </row>
    <row r="41" spans="1:12" ht="21" customHeight="1">
      <c r="A41" s="117">
        <v>36</v>
      </c>
      <c r="B41" s="121" t="s">
        <v>118</v>
      </c>
      <c r="C41" s="132">
        <v>1134</v>
      </c>
      <c r="D41" s="148">
        <v>763893.6</v>
      </c>
      <c r="E41" s="133">
        <v>963</v>
      </c>
      <c r="F41" s="149">
        <v>754216.23</v>
      </c>
      <c r="G41" s="132">
        <v>19</v>
      </c>
      <c r="H41" s="148">
        <v>15554.66</v>
      </c>
      <c r="I41" s="134">
        <v>0</v>
      </c>
      <c r="J41" s="153">
        <v>0</v>
      </c>
      <c r="K41" s="133">
        <v>151</v>
      </c>
      <c r="L41" s="149">
        <v>96640</v>
      </c>
    </row>
    <row r="42" spans="1:12" ht="45" customHeight="1">
      <c r="A42" s="117">
        <v>37</v>
      </c>
      <c r="B42" s="120" t="s">
        <v>135</v>
      </c>
      <c r="C42" s="132">
        <v>16</v>
      </c>
      <c r="D42" s="148">
        <v>24605.49</v>
      </c>
      <c r="E42" s="133">
        <v>16</v>
      </c>
      <c r="F42" s="149">
        <v>46576.15</v>
      </c>
      <c r="G42" s="132">
        <v>0</v>
      </c>
      <c r="H42" s="148">
        <v>0</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284</v>
      </c>
      <c r="D44" s="148">
        <v>133440</v>
      </c>
      <c r="E44" s="133">
        <v>273</v>
      </c>
      <c r="F44" s="149">
        <v>134079</v>
      </c>
      <c r="G44" s="132">
        <v>5</v>
      </c>
      <c r="H44" s="148">
        <v>2334</v>
      </c>
      <c r="I44" s="134">
        <v>0</v>
      </c>
      <c r="J44" s="153">
        <v>0</v>
      </c>
      <c r="K44" s="133">
        <v>6</v>
      </c>
      <c r="L44" s="149">
        <v>2880</v>
      </c>
    </row>
    <row r="45" spans="1:12" ht="21.75" customHeight="1">
      <c r="A45" s="117">
        <v>40</v>
      </c>
      <c r="B45" s="119" t="s">
        <v>137</v>
      </c>
      <c r="C45" s="130">
        <f>SUM(C46:C51)</f>
        <v>55</v>
      </c>
      <c r="D45" s="146">
        <f aca="true" t="shared" si="5" ref="D45:L45">SUM(D46:D51)</f>
        <v>2299.2000000000003</v>
      </c>
      <c r="E45" s="130">
        <f t="shared" si="5"/>
        <v>55</v>
      </c>
      <c r="F45" s="146">
        <f t="shared" si="5"/>
        <v>2306.41</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28</v>
      </c>
      <c r="D46" s="147">
        <v>902.4</v>
      </c>
      <c r="E46" s="135">
        <v>28</v>
      </c>
      <c r="F46" s="150">
        <v>906.41</v>
      </c>
      <c r="G46" s="131">
        <v>0</v>
      </c>
      <c r="H46" s="148">
        <v>0</v>
      </c>
      <c r="I46" s="134">
        <v>0</v>
      </c>
      <c r="J46" s="153">
        <v>0</v>
      </c>
      <c r="K46" s="135">
        <v>0</v>
      </c>
      <c r="L46" s="150">
        <v>0</v>
      </c>
    </row>
    <row r="47" spans="1:12" ht="21" customHeight="1">
      <c r="A47" s="117">
        <v>42</v>
      </c>
      <c r="B47" s="120" t="s">
        <v>21</v>
      </c>
      <c r="C47" s="131">
        <v>22</v>
      </c>
      <c r="D47" s="147">
        <v>1056</v>
      </c>
      <c r="E47" s="135">
        <v>22</v>
      </c>
      <c r="F47" s="150">
        <v>1056</v>
      </c>
      <c r="G47" s="131">
        <v>0</v>
      </c>
      <c r="H47" s="148">
        <v>0</v>
      </c>
      <c r="I47" s="134">
        <v>0</v>
      </c>
      <c r="J47" s="153">
        <v>0</v>
      </c>
      <c r="K47" s="135">
        <v>0</v>
      </c>
      <c r="L47" s="150">
        <v>0</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4</v>
      </c>
      <c r="D49" s="147">
        <v>240</v>
      </c>
      <c r="E49" s="135">
        <v>4</v>
      </c>
      <c r="F49" s="150">
        <v>244</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1</v>
      </c>
      <c r="D51" s="147">
        <v>100.8</v>
      </c>
      <c r="E51" s="135">
        <v>1</v>
      </c>
      <c r="F51" s="150">
        <v>100</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4.25">
      <c r="A53" s="117">
        <v>48</v>
      </c>
      <c r="B53" s="118" t="s">
        <v>128</v>
      </c>
      <c r="C53" s="130">
        <f aca="true" t="shared" si="6" ref="C53:L53">SUM(C6,C25,C34,C45,C52)</f>
        <v>6767</v>
      </c>
      <c r="D53" s="146">
        <f t="shared" si="6"/>
        <v>175517849.8487</v>
      </c>
      <c r="E53" s="130">
        <f t="shared" si="6"/>
        <v>4779</v>
      </c>
      <c r="F53" s="146">
        <f t="shared" si="6"/>
        <v>188171836.3</v>
      </c>
      <c r="G53" s="130">
        <f t="shared" si="6"/>
        <v>47</v>
      </c>
      <c r="H53" s="146">
        <f t="shared" si="6"/>
        <v>99174.37</v>
      </c>
      <c r="I53" s="130">
        <f t="shared" si="6"/>
        <v>4</v>
      </c>
      <c r="J53" s="146">
        <f t="shared" si="6"/>
        <v>311818.8</v>
      </c>
      <c r="K53" s="130">
        <f>SUM(K6,K25,K34,K45,K52)</f>
        <v>1937</v>
      </c>
      <c r="L53" s="146">
        <f t="shared" si="6"/>
        <v>4818064.7227</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&amp;LE5204F9A</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3.5">
      <c r="A36" s="56"/>
      <c r="G36" s="45"/>
      <c r="H36" s="45"/>
    </row>
    <row r="37" spans="1:8" ht="13.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&amp;LE5204F9A</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1928</v>
      </c>
      <c r="F4" s="142">
        <f>SUM(F5:F25)</f>
        <v>4811664.7227</v>
      </c>
    </row>
    <row r="5" spans="1:6" ht="20.25" customHeight="1">
      <c r="A5" s="97">
        <v>2</v>
      </c>
      <c r="B5" s="178" t="s">
        <v>96</v>
      </c>
      <c r="C5" s="179"/>
      <c r="D5" s="180"/>
      <c r="E5" s="141">
        <v>64</v>
      </c>
      <c r="F5" s="143">
        <v>41760</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1</v>
      </c>
      <c r="F10" s="143">
        <v>640</v>
      </c>
    </row>
    <row r="11" spans="1:6" ht="20.25" customHeight="1">
      <c r="A11" s="97">
        <v>8</v>
      </c>
      <c r="B11" s="178" t="s">
        <v>102</v>
      </c>
      <c r="C11" s="179"/>
      <c r="D11" s="180"/>
      <c r="E11" s="141">
        <v>6</v>
      </c>
      <c r="F11" s="143">
        <v>6720</v>
      </c>
    </row>
    <row r="12" spans="1:6" ht="30.75" customHeight="1">
      <c r="A12" s="97">
        <v>9</v>
      </c>
      <c r="B12" s="178" t="s">
        <v>82</v>
      </c>
      <c r="C12" s="179"/>
      <c r="D12" s="180"/>
      <c r="E12" s="141">
        <v>0</v>
      </c>
      <c r="F12" s="143">
        <v>0</v>
      </c>
    </row>
    <row r="13" spans="1:6" ht="18" customHeight="1">
      <c r="A13" s="97">
        <v>10</v>
      </c>
      <c r="B13" s="178" t="s">
        <v>103</v>
      </c>
      <c r="C13" s="179"/>
      <c r="D13" s="180"/>
      <c r="E13" s="141">
        <v>13</v>
      </c>
      <c r="F13" s="143">
        <v>8320</v>
      </c>
    </row>
    <row r="14" spans="1:6" ht="17.25" customHeight="1">
      <c r="A14" s="97">
        <v>11</v>
      </c>
      <c r="B14" s="178" t="s">
        <v>104</v>
      </c>
      <c r="C14" s="179"/>
      <c r="D14" s="180"/>
      <c r="E14" s="141">
        <v>1</v>
      </c>
      <c r="F14" s="143">
        <v>640</v>
      </c>
    </row>
    <row r="15" spans="1:6" ht="17.25" customHeight="1">
      <c r="A15" s="97">
        <v>12</v>
      </c>
      <c r="B15" s="178" t="s">
        <v>105</v>
      </c>
      <c r="C15" s="179"/>
      <c r="D15" s="180"/>
      <c r="E15" s="141">
        <v>0</v>
      </c>
      <c r="F15" s="143">
        <v>0</v>
      </c>
    </row>
    <row r="16" spans="1:6" ht="30" customHeight="1">
      <c r="A16" s="97">
        <v>13</v>
      </c>
      <c r="B16" s="178" t="s">
        <v>106</v>
      </c>
      <c r="C16" s="179"/>
      <c r="D16" s="180"/>
      <c r="E16" s="141">
        <v>12</v>
      </c>
      <c r="F16" s="143">
        <v>8640</v>
      </c>
    </row>
    <row r="17" spans="1:6" ht="20.25" customHeight="1">
      <c r="A17" s="97">
        <v>14</v>
      </c>
      <c r="B17" s="178" t="s">
        <v>107</v>
      </c>
      <c r="C17" s="179"/>
      <c r="D17" s="180"/>
      <c r="E17" s="141">
        <v>56</v>
      </c>
      <c r="F17" s="143">
        <v>34560</v>
      </c>
    </row>
    <row r="18" spans="1:6" ht="27" customHeight="1">
      <c r="A18" s="97">
        <v>15</v>
      </c>
      <c r="B18" s="178" t="s">
        <v>108</v>
      </c>
      <c r="C18" s="179"/>
      <c r="D18" s="180"/>
      <c r="E18" s="141">
        <v>1</v>
      </c>
      <c r="F18" s="143">
        <v>640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3</v>
      </c>
      <c r="F21" s="143">
        <v>3840</v>
      </c>
    </row>
    <row r="22" spans="1:6" ht="62.25" customHeight="1">
      <c r="A22" s="97">
        <v>19</v>
      </c>
      <c r="B22" s="181" t="s">
        <v>144</v>
      </c>
      <c r="C22" s="181"/>
      <c r="D22" s="181"/>
      <c r="E22" s="141">
        <v>0</v>
      </c>
      <c r="F22" s="143">
        <v>0</v>
      </c>
    </row>
    <row r="23" spans="1:6" ht="31.5" customHeight="1">
      <c r="A23" s="97">
        <v>20</v>
      </c>
      <c r="B23" s="178" t="s">
        <v>145</v>
      </c>
      <c r="C23" s="179"/>
      <c r="D23" s="180"/>
      <c r="E23" s="141">
        <v>1740</v>
      </c>
      <c r="F23" s="143">
        <v>4656304.7227</v>
      </c>
    </row>
    <row r="24" spans="1:6" ht="31.5" customHeight="1">
      <c r="A24" s="97">
        <v>21</v>
      </c>
      <c r="B24" s="178" t="s">
        <v>146</v>
      </c>
      <c r="C24" s="179"/>
      <c r="D24" s="180"/>
      <c r="E24" s="141">
        <v>1</v>
      </c>
      <c r="F24" s="143">
        <v>1600</v>
      </c>
    </row>
    <row r="25" spans="1:6" ht="48.75" customHeight="1">
      <c r="A25" s="97">
        <v>22</v>
      </c>
      <c r="B25" s="178" t="s">
        <v>147</v>
      </c>
      <c r="C25" s="179"/>
      <c r="D25" s="180"/>
      <c r="E25" s="141">
        <v>30</v>
      </c>
      <c r="F25" s="143">
        <v>48000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
      <c r="A28" s="100"/>
      <c r="B28" s="81"/>
      <c r="C28" s="91" t="s">
        <v>79</v>
      </c>
      <c r="D28" s="54"/>
      <c r="E28" s="123" t="s">
        <v>90</v>
      </c>
      <c r="I28" s="102"/>
      <c r="J28" s="98"/>
      <c r="K28" s="98"/>
    </row>
    <row r="29" spans="1:11" ht="13.5">
      <c r="A29" s="103"/>
      <c r="B29" s="89" t="s">
        <v>77</v>
      </c>
      <c r="C29" s="82"/>
      <c r="D29" s="84"/>
      <c r="E29" s="124" t="s">
        <v>149</v>
      </c>
      <c r="F29" s="128"/>
      <c r="I29" s="104"/>
      <c r="J29" s="98"/>
      <c r="K29" s="98"/>
    </row>
    <row r="30" spans="1:11" ht="13.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&amp;LE5204F9A</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25">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&amp;LE5204F9A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2017-02-06T12:35:50Z</cp:lastPrinted>
  <dcterms:created xsi:type="dcterms:W3CDTF">1996-10-08T23:32:33Z</dcterms:created>
  <dcterms:modified xsi:type="dcterms:W3CDTF">2018-01-10T08:31:42Z</dcterms:modified>
  <cp:category/>
  <cp:version/>
  <cp:contentType/>
  <cp:contentStatus/>
</cp:coreProperties>
</file>