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<sst xmlns="http://schemas.openxmlformats.org/spreadsheetml/2006/main" count="152" uniqueCount="126">
  <si>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</si>
  <si>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</si>
  <si>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</si>
  <si>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</si>
  <si>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</si>
  <si>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</si>
  <si>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</si>
  <si>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</si>
  <si>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</si>
  <si>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</si>
  <si>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</si>
  <si>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</si>
  <si>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</si>
  <si>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</si>
  <si>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</si>
  <si>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</si>
  <si>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</si>
  <si>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</si>
  <si>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</si>
  <si>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</si>
  <si>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</si>
  <si>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</si>
  <si>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</si>
  <si>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</si>
  <si>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</si>
  <si>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</si>
  <si>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</si>
  <si>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</si>
  <si>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</si>
  <si>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</si>
  <si>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</si>
  <si>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</si>
  <si>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</si>
  <si>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</si>
  <si>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</si>
  <si>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</si>
  <si>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</si>
  <si>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</si>
  <si>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</si>
  <si>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</si>
  <si>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</si>
  <si>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</si>
  <si>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</si>
  <si>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</si>
  <si>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</si>
  <si>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</si>
  <si>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</si>
  <si>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</si>
  <si>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</si>
  <si>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</si>
  <si>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</si>
  <si>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</si>
  <si>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</si>
  <si>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</si>
  <si>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</si>
  <si>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</si>
  <si>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</si>
  <si>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</si>
  <si>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</si>
  <si>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</si>
  <si>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</si>
  <si>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</si>
  <si>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</si>
  <si>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</si>
  <si>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</si>
  <si>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</si>
  <si>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</si>
  <si>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</si>
  <si>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</si>
  <si>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</si>
  <si>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</si>
  <si>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</si>
  <si>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</si>
  <si>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</si>
  <si>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</si>
  <si>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</si>
  <si>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</si>
  <si>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</si>
  <si>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</si>
  <si>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</si>
  <si>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</si>
  <si>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</si>
  <si>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</si>
  <si>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</si>
  <si>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</si>
  <si>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</si>
  <si>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</si>
  <si>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</si>
  <si>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</si>
  <si>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</si>
  <si>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</si>
  <si>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</si>
  <si>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</si>
  <si>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</si>
  <si>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</si>
  <si>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</si>
  <si>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</si>
  <si>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</si>
  <si>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</si>
  <si>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</si>
  <si>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</si>
  <si>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</si>
  <si>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</si>
  <si>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</si>
  <si>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</si>
  <si>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</si>
  <si>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</si>
  <si>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</si>
  <si>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</si>
  <si>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</si>
  <si>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</si>
  <si>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</si>
  <si>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</si>
  <si>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</si>
  <si>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</si>
  <si>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</si>
  <si>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</si>
  <si>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Ананьївський районний суд Одеської області</t>
  </si>
  <si>
    <t>66400. Одеська область.м. Ананьїв</t>
  </si>
  <si>
    <t>вул. Гагаріна</t>
  </si>
  <si>
    <t/>
  </si>
  <si>
    <t>В.В. Дорош</t>
  </si>
  <si>
    <t>Д.В. Мудрик</t>
  </si>
  <si>
    <t>(04863)2-15-53</t>
  </si>
  <si>
    <t>inbox@an.od.court.gov.ua</t>
  </si>
  <si>
    <t>4 липня 2018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</si>
</sst>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&amp;L1B03FCF5&amp;C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319</v>
      </c>
      <c r="D6" s="96">
        <f>SUM(D7,D10,D13,D14,D15,D20,D23,D24,D18,D19)</f>
        <v>314985.68</v>
      </c>
      <c r="E6" s="96">
        <f>SUM(E7,E10,E13,E14,E15,E20,E23,E24,E18,E19)</f>
        <v>311</v>
      </c>
      <c r="F6" s="96">
        <f>SUM(F7,F10,F13,F14,F15,F20,F23,F24,F18,F19)</f>
        <v>310138.04</v>
      </c>
      <c r="G6" s="96">
        <f>SUM(G7,G10,G13,G14,G15,G20,G23,G24,G18,G19)</f>
        <v>4</v>
      </c>
      <c r="H6" s="96">
        <f>SUM(H7,H10,H13,H14,H15,H20,H23,H24,H18,H19)</f>
        <v>5351.2</v>
      </c>
      <c r="I6" s="96">
        <f>SUM(I7,I10,I13,I14,I15,I20,I23,I24,I18,I19)</f>
        <v>7</v>
      </c>
      <c r="J6" s="96">
        <f>SUM(J7,J10,J13,J14,J15,J20,J23,J24,J18,J19)</f>
        <v>4099.2</v>
      </c>
      <c r="K6" s="96">
        <f>SUM(K7,K10,K13,K14,K15,K20,K23,K24,K18,K19)</f>
        <v>8</v>
      </c>
      <c r="L6" s="96">
        <f>SUM(L7,L10,L13,L14,L15,L20,L23,L24,L18,L19)</f>
        <v>5974.6</v>
      </c>
    </row>
    <row r="7" spans="1:12" ht="16.5" customHeight="1">
      <c r="A7" s="87">
        <v>2</v>
      </c>
      <c r="B7" s="90" t="s">
        <v>75</v>
      </c>
      <c r="C7" s="97">
        <v>150</v>
      </c>
      <c r="D7" s="97">
        <v>223958.87</v>
      </c>
      <c r="E7" s="97">
        <v>143</v>
      </c>
      <c r="F7" s="97">
        <v>219817.03</v>
      </c>
      <c r="G7" s="97">
        <v>4</v>
      </c>
      <c r="H7" s="97">
        <v>5351.2</v>
      </c>
      <c r="I7" s="97">
        <v>7</v>
      </c>
      <c r="J7" s="97">
        <v>4099.2</v>
      </c>
      <c r="K7" s="97">
        <v>7</v>
      </c>
      <c r="L7" s="97">
        <v>5269.8</v>
      </c>
    </row>
    <row r="8" spans="1:12" ht="16.5" customHeight="1">
      <c r="A8" s="87">
        <v>3</v>
      </c>
      <c r="B8" s="91" t="s">
        <v>76</v>
      </c>
      <c r="C8" s="97">
        <v>82</v>
      </c>
      <c r="D8" s="97">
        <v>148489.8</v>
      </c>
      <c r="E8" s="97">
        <v>82</v>
      </c>
      <c r="F8" s="97">
        <v>148489.8</v>
      </c>
      <c r="G8" s="97">
        <v>3</v>
      </c>
      <c r="H8" s="97">
        <v>4800</v>
      </c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68</v>
      </c>
      <c r="D9" s="97">
        <v>75469.0700000001</v>
      </c>
      <c r="E9" s="97">
        <v>61</v>
      </c>
      <c r="F9" s="97">
        <v>71327.23</v>
      </c>
      <c r="G9" s="97">
        <v>1</v>
      </c>
      <c r="H9" s="97">
        <v>551.2</v>
      </c>
      <c r="I9" s="97">
        <v>7</v>
      </c>
      <c r="J9" s="97">
        <v>4099.2</v>
      </c>
      <c r="K9" s="97">
        <v>7</v>
      </c>
      <c r="L9" s="97">
        <v>5269.8</v>
      </c>
    </row>
    <row r="10" spans="1:12" ht="19.5" customHeight="1">
      <c r="A10" s="87">
        <v>5</v>
      </c>
      <c r="B10" s="90" t="s">
        <v>78</v>
      </c>
      <c r="C10" s="97">
        <v>59</v>
      </c>
      <c r="D10" s="97">
        <v>41953.61</v>
      </c>
      <c r="E10" s="97">
        <v>58</v>
      </c>
      <c r="F10" s="97">
        <v>41248.41</v>
      </c>
      <c r="G10" s="97"/>
      <c r="H10" s="97"/>
      <c r="I10" s="97"/>
      <c r="J10" s="97"/>
      <c r="K10" s="97">
        <v>1</v>
      </c>
      <c r="L10" s="97">
        <v>704.8</v>
      </c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59</v>
      </c>
      <c r="D12" s="97">
        <v>41953.61</v>
      </c>
      <c r="E12" s="97">
        <v>58</v>
      </c>
      <c r="F12" s="97">
        <v>41248.41</v>
      </c>
      <c r="G12" s="97"/>
      <c r="H12" s="97"/>
      <c r="I12" s="97"/>
      <c r="J12" s="97"/>
      <c r="K12" s="97">
        <v>1</v>
      </c>
      <c r="L12" s="97">
        <v>704.8</v>
      </c>
    </row>
    <row r="13" spans="1:12" ht="15" customHeight="1">
      <c r="A13" s="87">
        <v>8</v>
      </c>
      <c r="B13" s="90" t="s">
        <v>18</v>
      </c>
      <c r="C13" s="97">
        <v>24</v>
      </c>
      <c r="D13" s="97">
        <v>16890.4</v>
      </c>
      <c r="E13" s="97">
        <v>24</v>
      </c>
      <c r="F13" s="97">
        <v>16890.2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81</v>
      </c>
      <c r="D15" s="97">
        <v>30054.2</v>
      </c>
      <c r="E15" s="97">
        <v>81</v>
      </c>
      <c r="F15" s="97">
        <v>30053.8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81</v>
      </c>
      <c r="D17" s="97">
        <v>30054.2</v>
      </c>
      <c r="E17" s="97">
        <v>81</v>
      </c>
      <c r="F17" s="97">
        <v>30053.8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5</v>
      </c>
      <c r="D18" s="97">
        <v>2128.6</v>
      </c>
      <c r="E18" s="97">
        <v>5</v>
      </c>
      <c r="F18" s="97">
        <v>2128.6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11</v>
      </c>
      <c r="D49" s="96">
        <f>SUM(D50:D53)</f>
        <v>126.89</v>
      </c>
      <c r="E49" s="96">
        <f>SUM(E50:E53)</f>
        <v>11</v>
      </c>
      <c r="F49" s="96">
        <f>SUM(F50:F53)</f>
        <v>126.91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11</v>
      </c>
      <c r="D50" s="97">
        <v>126.89</v>
      </c>
      <c r="E50" s="97">
        <v>11</v>
      </c>
      <c r="F50" s="97">
        <v>126.91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81</v>
      </c>
      <c r="D54" s="96">
        <v>28544.4</v>
      </c>
      <c r="E54" s="96">
        <v>42</v>
      </c>
      <c r="F54" s="96">
        <v>14800.8</v>
      </c>
      <c r="G54" s="96"/>
      <c r="H54" s="96"/>
      <c r="I54" s="96">
        <v>80</v>
      </c>
      <c r="J54" s="96">
        <v>28192</v>
      </c>
      <c r="K54" s="97">
        <v>1</v>
      </c>
      <c r="L54" s="96">
        <v>352.4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411</v>
      </c>
      <c r="D55" s="96">
        <f t="shared" si="0"/>
        <v>343656.97000000003</v>
      </c>
      <c r="E55" s="96">
        <f t="shared" si="0"/>
        <v>364</v>
      </c>
      <c r="F55" s="96">
        <f t="shared" si="0"/>
        <v>325065.74999999994</v>
      </c>
      <c r="G55" s="96">
        <f t="shared" si="0"/>
        <v>4</v>
      </c>
      <c r="H55" s="96">
        <f t="shared" si="0"/>
        <v>5351.2</v>
      </c>
      <c r="I55" s="96">
        <f t="shared" si="0"/>
        <v>87</v>
      </c>
      <c r="J55" s="96">
        <f t="shared" si="0"/>
        <v>32291.2</v>
      </c>
      <c r="K55" s="96">
        <f t="shared" si="0"/>
        <v>9</v>
      </c>
      <c r="L55" s="96">
        <f t="shared" si="0"/>
        <v>6327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&amp;L1B03FCF5&amp;CФорма № 10, Підрозділ: Ананьївський районний суд Одеської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9</v>
      </c>
      <c r="F4" s="93">
        <f>SUM(F5:F24)</f>
        <v>6327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7</v>
      </c>
      <c r="F7" s="95">
        <v>4933.6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2</v>
      </c>
      <c r="F13" s="95">
        <v>1393.4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  <mergeCell ref="B23:D23"/>
    <mergeCell ref="B24:D24"/>
    <mergeCell ref="E26:F26"/>
    <mergeCell ref="B11:D11"/>
    <mergeCell ref="B12:D12"/>
    <mergeCell ref="B13:D13"/>
    <mergeCell ref="B14:D14"/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&amp;L1B03FCF5&amp;CФорма № 10, Підрозділ: Ананьївський районний суд Одеської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Kerivnik</cp:lastModifiedBy>
  <cp:lastPrinted>2018-03-15T14:08:04Z</cp:lastPrinted>
  <dcterms:created xsi:type="dcterms:W3CDTF">2015-09-09T10:27:37Z</dcterms:created>
  <dcterms:modified xsi:type="dcterms:W3CDTF">2018-10-17T07:28:42Z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10_00491_2.2018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1B03FCF5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