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<sst xmlns="http://schemas.openxmlformats.org/spreadsheetml/2006/main" count="153" uniqueCount="128">
  <si>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</si>
  <si>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</si>
  <si>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</si>
  <si>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</si>
  <si>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</si>
  <si>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</si>
  <si>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</si>
  <si>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</si>
  <si>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</si>
  <si>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</si>
  <si>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</si>
  <si>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</si>
  <si>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</si>
  <si>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</si>
  <si>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</si>
  <si>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</si>
  <si>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</si>
  <si>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</si>
  <si>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</si>
  <si>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</si>
  <si>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</si>
  <si>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</si>
  <si>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</si>
  <si>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</si>
  <si>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</si>
  <si>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</si>
  <si>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</si>
  <si>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</si>
  <si>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</si>
  <si>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</si>
  <si>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</si>
  <si>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</si>
  <si>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</si>
  <si>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</si>
  <si>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</si>
  <si>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</si>
  <si>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</si>
  <si>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</si>
  <si>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</si>
  <si>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</si>
  <si>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</si>
  <si>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</si>
  <si>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</si>
  <si>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</si>
  <si>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</si>
  <si>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</si>
  <si>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</si>
  <si>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</si>
  <si>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</si>
  <si>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</si>
  <si>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</si>
  <si>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</si>
  <si>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</si>
  <si>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</si>
  <si>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</si>
  <si>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</si>
  <si>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</si>
  <si>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</si>
  <si>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</si>
  <si>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</si>
  <si>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</si>
  <si>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</si>
  <si>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</si>
  <si>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</si>
  <si>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</si>
  <si>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</si>
  <si>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</si>
  <si>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</si>
  <si>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</si>
  <si>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</si>
  <si>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</si>
  <si>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</si>
  <si>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</si>
  <si>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</si>
  <si>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</si>
  <si>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</si>
  <si>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</si>
  <si>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</si>
  <si>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</si>
  <si>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</si>
  <si>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</si>
  <si>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</si>
  <si>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</si>
  <si>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</si>
  <si>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</si>
  <si>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</si>
  <si>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</si>
  <si>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</si>
  <si>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</si>
  <si>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</si>
  <si>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</si>
  <si>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</si>
  <si>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</si>
  <si>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</si>
  <si>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</si>
  <si>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</si>
  <si>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</si>
  <si>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</si>
  <si>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</si>
  <si>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</si>
  <si>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</si>
  <si>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</si>
  <si>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</si>
  <si>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</si>
  <si>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</si>
  <si>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</si>
  <si>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</si>
  <si>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</si>
  <si>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</si>
  <si>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</si>
  <si>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</si>
  <si>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</si>
  <si>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</si>
  <si>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</si>
  <si>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</si>
  <si>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</si>
  <si>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</si>
  <si>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</si>
  <si>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</si>
  <si>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</si>
  <si>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</si>
  <si>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</si>
  <si>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Б.П. Нечуй</t>
  </si>
  <si>
    <t>С.В. Бовсуновська</t>
  </si>
  <si>
    <t>(04161)9-14-72</t>
  </si>
  <si>
    <t>(04161)9-15-47</t>
  </si>
  <si>
    <t>inbox@lg.zt.court.gov.ua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</si>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</sst>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&amp;LDEC92229&amp;C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156</v>
      </c>
      <c r="D6" s="96">
        <f>SUM(D7,D10,D13,D14,D15,D20,D23,D24,D18,D19)</f>
        <v>143795.31</v>
      </c>
      <c r="E6" s="96">
        <f>SUM(E7,E10,E13,E14,E15,E20,E23,E24,E18,E19)</f>
        <v>100</v>
      </c>
      <c r="F6" s="96">
        <f>SUM(F7,F10,F13,F14,F15,F20,F23,F24,F18,F19)</f>
        <v>98059.57999999999</v>
      </c>
      <c r="G6" s="96">
        <f>SUM(G7,G10,G13,G14,G15,G20,G23,G24,G18,G19)</f>
        <v>6</v>
      </c>
      <c r="H6" s="96">
        <f>SUM(H7,H10,H13,H14,H15,H20,H23,H24,H18,H19)</f>
        <v>4516.4</v>
      </c>
      <c r="I6" s="96">
        <f>SUM(I7,I10,I13,I14,I15,I20,I23,I24,I18,I19)</f>
        <v>10</v>
      </c>
      <c r="J6" s="96">
        <f>SUM(J7,J10,J13,J14,J15,J20,J23,J24,J18,J19)</f>
        <v>5834.33</v>
      </c>
      <c r="K6" s="96">
        <f>SUM(K7,K10,K13,K14,K15,K20,K23,K24,K18,K19)</f>
        <v>38</v>
      </c>
      <c r="L6" s="96">
        <f>SUM(L7,L10,L13,L14,L15,L20,L23,L24,L18,L19)</f>
        <v>29263.329999999998</v>
      </c>
    </row>
    <row r="7" spans="1:12" ht="16.5" customHeight="1">
      <c r="A7" s="87">
        <v>2</v>
      </c>
      <c r="B7" s="90" t="s">
        <v>75</v>
      </c>
      <c r="C7" s="97">
        <v>91</v>
      </c>
      <c r="D7" s="97">
        <v>101859.71</v>
      </c>
      <c r="E7" s="97">
        <v>46</v>
      </c>
      <c r="F7" s="97">
        <v>64440.78</v>
      </c>
      <c r="G7" s="97">
        <v>4</v>
      </c>
      <c r="H7" s="97">
        <v>3459.2</v>
      </c>
      <c r="I7" s="97">
        <v>10</v>
      </c>
      <c r="J7" s="97">
        <v>5834.33</v>
      </c>
      <c r="K7" s="97">
        <v>31</v>
      </c>
      <c r="L7" s="97">
        <v>26267.93</v>
      </c>
    </row>
    <row r="8" spans="1:12" ht="16.5" customHeight="1">
      <c r="A8" s="87">
        <v>3</v>
      </c>
      <c r="B8" s="91" t="s">
        <v>76</v>
      </c>
      <c r="C8" s="97">
        <v>33</v>
      </c>
      <c r="D8" s="97">
        <v>58146</v>
      </c>
      <c r="E8" s="97">
        <v>28</v>
      </c>
      <c r="F8" s="97">
        <v>49174</v>
      </c>
      <c r="G8" s="97">
        <v>1</v>
      </c>
      <c r="H8" s="97">
        <v>1762</v>
      </c>
      <c r="I8" s="97"/>
      <c r="J8" s="97"/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58</v>
      </c>
      <c r="D9" s="97">
        <v>43713.71</v>
      </c>
      <c r="E9" s="97">
        <v>18</v>
      </c>
      <c r="F9" s="97">
        <v>15266.78</v>
      </c>
      <c r="G9" s="97">
        <v>3</v>
      </c>
      <c r="H9" s="97">
        <v>1697.2</v>
      </c>
      <c r="I9" s="97">
        <v>10</v>
      </c>
      <c r="J9" s="97">
        <v>5834.33</v>
      </c>
      <c r="K9" s="97">
        <v>27</v>
      </c>
      <c r="L9" s="97">
        <v>19219.93</v>
      </c>
    </row>
    <row r="10" spans="1:12" ht="19.5" customHeight="1">
      <c r="A10" s="87">
        <v>5</v>
      </c>
      <c r="B10" s="90" t="s">
        <v>78</v>
      </c>
      <c r="C10" s="97">
        <v>22</v>
      </c>
      <c r="D10" s="97">
        <v>15505.6</v>
      </c>
      <c r="E10" s="97">
        <v>19</v>
      </c>
      <c r="F10" s="97">
        <v>13323.4</v>
      </c>
      <c r="G10" s="97">
        <v>1</v>
      </c>
      <c r="H10" s="97">
        <v>704.8</v>
      </c>
      <c r="I10" s="97"/>
      <c r="J10" s="97"/>
      <c r="K10" s="97">
        <v>2</v>
      </c>
      <c r="L10" s="97">
        <v>1409.6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22</v>
      </c>
      <c r="D12" s="97">
        <v>15505.6</v>
      </c>
      <c r="E12" s="97">
        <v>19</v>
      </c>
      <c r="F12" s="97">
        <v>13323.4</v>
      </c>
      <c r="G12" s="97">
        <v>1</v>
      </c>
      <c r="H12" s="97">
        <v>704.8</v>
      </c>
      <c r="I12" s="97"/>
      <c r="J12" s="97"/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14096</v>
      </c>
      <c r="E13" s="97">
        <v>19</v>
      </c>
      <c r="F13" s="97">
        <v>13391.2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</v>
      </c>
      <c r="D15" s="97">
        <v>3876.4</v>
      </c>
      <c r="E15" s="97">
        <v>7</v>
      </c>
      <c r="F15" s="97">
        <v>2499.2</v>
      </c>
      <c r="G15" s="97">
        <v>1</v>
      </c>
      <c r="H15" s="97">
        <v>352.4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11</v>
      </c>
      <c r="D17" s="97">
        <v>3876.4</v>
      </c>
      <c r="E17" s="97">
        <v>7</v>
      </c>
      <c r="F17" s="97">
        <v>2499.2</v>
      </c>
      <c r="G17" s="97">
        <v>1</v>
      </c>
      <c r="H17" s="97">
        <v>352.4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8</v>
      </c>
      <c r="D18" s="97">
        <v>1409.6</v>
      </c>
      <c r="E18" s="97">
        <v>5</v>
      </c>
      <c r="F18" s="97">
        <v>881</v>
      </c>
      <c r="G18" s="97"/>
      <c r="H18" s="97"/>
      <c r="I18" s="97"/>
      <c r="J18" s="97"/>
      <c r="K18" s="97">
        <v>3</v>
      </c>
      <c r="L18" s="97">
        <v>528.6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4</v>
      </c>
      <c r="D20" s="97">
        <f>SUM(D21:D22)</f>
        <v>7048</v>
      </c>
      <c r="E20" s="97">
        <f>SUM(E21:E22)</f>
        <v>4</v>
      </c>
      <c r="F20" s="97">
        <f>SUM(F21:F22)</f>
        <v>3524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4</v>
      </c>
      <c r="D22" s="97">
        <v>7048</v>
      </c>
      <c r="E22" s="97">
        <v>4</v>
      </c>
      <c r="F22" s="97">
        <v>3524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88</v>
      </c>
      <c r="D49" s="96">
        <f>SUM(D50:D53)</f>
        <v>713.890000000001</v>
      </c>
      <c r="E49" s="96">
        <f>SUM(E50:E53)</f>
        <v>88</v>
      </c>
      <c r="F49" s="96">
        <f>SUM(F50:F53)</f>
        <v>713.09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86</v>
      </c>
      <c r="D50" s="97">
        <v>608.170000000001</v>
      </c>
      <c r="E50" s="97">
        <v>86</v>
      </c>
      <c r="F50" s="97">
        <v>607.37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64</v>
      </c>
      <c r="D54" s="96">
        <v>22553.6</v>
      </c>
      <c r="E54" s="96">
        <v>26</v>
      </c>
      <c r="F54" s="96">
        <v>9162.4</v>
      </c>
      <c r="G54" s="96"/>
      <c r="H54" s="96"/>
      <c r="I54" s="96">
        <v>61</v>
      </c>
      <c r="J54" s="96">
        <v>21496.4</v>
      </c>
      <c r="K54" s="97">
        <v>3</v>
      </c>
      <c r="L54" s="96">
        <v>1057.2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308</v>
      </c>
      <c r="D55" s="96">
        <f t="shared" si="0"/>
        <v>167062.80000000002</v>
      </c>
      <c r="E55" s="96">
        <f t="shared" si="0"/>
        <v>214</v>
      </c>
      <c r="F55" s="96">
        <f t="shared" si="0"/>
        <v>107935.06999999998</v>
      </c>
      <c r="G55" s="96">
        <f t="shared" si="0"/>
        <v>6</v>
      </c>
      <c r="H55" s="96">
        <f t="shared" si="0"/>
        <v>4516.4</v>
      </c>
      <c r="I55" s="96">
        <f t="shared" si="0"/>
        <v>71</v>
      </c>
      <c r="J55" s="96">
        <f t="shared" si="0"/>
        <v>27330.730000000003</v>
      </c>
      <c r="K55" s="96">
        <f t="shared" si="0"/>
        <v>41</v>
      </c>
      <c r="L55" s="96">
        <f t="shared" si="0"/>
        <v>30320.53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&amp;LDEC92229&amp;CФорма № 10, Підрозділ: Лугинський 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41</v>
      </c>
      <c r="F4" s="93">
        <f>SUM(F5:F24)</f>
        <v>30320.53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28</v>
      </c>
      <c r="F7" s="95">
        <v>18148.6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5286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352.4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3361.93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</v>
      </c>
      <c r="F18" s="95">
        <v>1762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&amp;LDEC92229&amp;CФорма № 10, Підрозділ: Лугинський 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2018-03-15T14:08:04Z</cp:lastPrinted>
  <dcterms:created xsi:type="dcterms:W3CDTF">2015-09-09T10:27:37Z</dcterms:created>
  <dcterms:modified xsi:type="dcterms:W3CDTF">2018-07-06T06:29:46Z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DEC92229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