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3"/>
  </bookViews>
  <sheets>
    <sheet name="титульний" sheetId="1" r:id="rId1"/>
    <sheet name="розділ 1" sheetId="2" r:id="rId2"/>
    <sheet name="розділ 2" sheetId="3" r:id="rId3"/>
    <sheet name="розділ 2-1" sheetId="4" r:id="rId4"/>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<sst xmlns="http://schemas.openxmlformats.org/spreadsheetml/2006/main" count="187" uniqueCount="159">
  <si>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</si>
  <si>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</si>
  <si>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</si>
  <si>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</si>
  <si>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</si>
  <si>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</si>
  <si>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</si>
  <si>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</si>
  <si>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</si>
  <si>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</si>
  <si>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</si>
  <si>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</si>
  <si>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</si>
  <si>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</si>
  <si>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</si>
  <si>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</si>
  <si>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</si>
  <si>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</si>
  <si>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</si>
  <si>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</si>
  <si>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</si>
  <si>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</si>
  <si>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</si>
  <si>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</si>
  <si>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</si>
  <si>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</si>
  <si>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</si>
  <si>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</si>
  <si>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</si>
  <si>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</si>
  <si>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</si>
  <si>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</si>
  <si>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</si>
  <si>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</si>
  <si>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</si>
  <si>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</si>
  <si>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</si>
  <si>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</si>
  <si>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</si>
  <si>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</si>
  <si>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</si>
  <si>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</si>
  <si>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</si>
  <si>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</si>
  <si>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</si>
  <si>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</si>
  <si>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</si>
  <si>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</si>
  <si>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</si>
  <si>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</si>
  <si>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</si>
  <si>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</si>
  <si>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</si>
  <si>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</si>
  <si>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</si>
  <si>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</si>
  <si>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</si>
  <si>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</si>
  <si>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</si>
  <si>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</si>
  <si>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</si>
  <si>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</si>
  <si>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</si>
  <si>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</si>
  <si>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</si>
  <si>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</si>
  <si>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</si>
  <si>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</si>
  <si>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</si>
  <si>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</si>
  <si>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</si>
  <si>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</si>
  <si>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</si>
  <si>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</si>
  <si>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</si>
  <si>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</si>
  <si>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</si>
  <si>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</si>
  <si>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</si>
  <si>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</si>
  <si>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</si>
  <si>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</si>
  <si>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</si>
  <si>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</si>
  <si>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</si>
  <si>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</si>
  <si>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</si>
  <si>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</si>
  <si>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</si>
  <si>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</si>
  <si>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</si>
  <si>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</si>
  <si>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</si>
  <si>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</si>
  <si>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</si>
  <si>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</si>
  <si>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</si>
  <si>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</si>
  <si>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</si>
  <si>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</si>
  <si>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</si>
  <si>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</si>
  <si>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</si>
  <si>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</si>
  <si>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</si>
  <si>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</si>
  <si>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</si>
  <si>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</si>
  <si>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</si>
  <si>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</si>
  <si>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</si>
  <si>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</si>
  <si>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</si>
  <si>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</si>
  <si>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</si>
  <si>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</si>
  <si>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</si>
  <si>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</si>
  <si>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</si>
  <si>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</si>
  <si>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</si>
  <si>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</si>
  <si>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</si>
  <si>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</si>
  <si>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</si>
  <si>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</si>
  <si>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</si>
  <si>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</si>
  <si>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</si>
  <si>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</si>
  <si>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</si>
  <si>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</si>
  <si>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</si>
  <si>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</si>
  <si>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</si>
  <si>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</si>
  <si>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</si>
  <si>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</si>
  <si>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</si>
  <si>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</si>
  <si>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</si>
  <si>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</si>
  <si>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</si>
  <si>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</si>
  <si>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</si>
  <si>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</si>
  <si>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</si>
  <si>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</si>
  <si>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</si>
  <si>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К.О. Плахотнюк</t>
  </si>
  <si>
    <t>432612740</t>
  </si>
  <si>
    <t>432522005</t>
  </si>
  <si>
    <t>inbox@vnr.vn.court.gov.ua</t>
  </si>
  <si>
    <t>3 січня 2018 року</t>
  </si>
  <si>
    <t>2017 рік</t>
  </si>
  <si>
    <t>Вінницький районний суд Вінницької області</t>
  </si>
  <si>
    <t>21009. Вінницька область.м. Вінниця</t>
  </si>
  <si>
    <t>вул. Вінніченка</t>
  </si>
  <si>
    <t>О.Б. Саєнко</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</si>
</sst>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6">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60" t="s">
        <v>63</v>
      </c>
      <c r="C3" s="160"/>
      <c r="D3" s="160"/>
      <c r="E3" s="160"/>
      <c r="F3" s="160"/>
      <c r="G3" s="160"/>
      <c r="H3" s="160"/>
    </row>
    <row r="4" spans="2:8" ht="18.75" customHeight="1">
      <c r="B4" s="161"/>
      <c r="C4" s="161"/>
      <c r="D4" s="161"/>
      <c r="E4" s="161"/>
      <c r="F4" s="161"/>
      <c r="G4" s="161"/>
      <c r="H4" s="161"/>
    </row>
    <row r="5" spans="2:8" ht="18.75" customHeight="1">
      <c r="B5" s="7"/>
      <c r="C5" s="7"/>
      <c r="D5" s="171" t="s">
        <v>154</v>
      </c>
      <c r="E5" s="171"/>
      <c r="F5" s="171"/>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2" t="s">
        <v>47</v>
      </c>
      <c r="C10" s="163"/>
      <c r="D10" s="164"/>
      <c r="E10" s="13" t="s">
        <v>48</v>
      </c>
      <c r="F10" s="14"/>
      <c r="G10" s="6" t="s">
        <v>64</v>
      </c>
    </row>
    <row r="11" spans="1:7" ht="12.75" customHeight="1">
      <c r="A11" s="12"/>
      <c r="B11" s="37"/>
      <c r="C11" s="38"/>
      <c r="D11" s="33"/>
      <c r="E11" s="34"/>
      <c r="F11" s="10"/>
      <c r="G11" s="16" t="s">
        <v>65</v>
      </c>
    </row>
    <row r="12" spans="1:7" ht="37.5" customHeight="1">
      <c r="A12" s="12"/>
      <c r="B12" s="165" t="s">
        <v>49</v>
      </c>
      <c r="C12" s="166"/>
      <c r="D12" s="167"/>
      <c r="E12" s="20" t="s">
        <v>66</v>
      </c>
      <c r="F12" s="10"/>
      <c r="G12" s="16"/>
    </row>
    <row r="13" spans="1:7" ht="12.75" customHeight="1">
      <c r="A13" s="12"/>
      <c r="B13" s="17"/>
      <c r="C13" s="18"/>
      <c r="D13" s="19"/>
      <c r="E13" s="20"/>
      <c r="G13" s="21" t="s">
        <v>50</v>
      </c>
    </row>
    <row r="14" spans="1:8" ht="12.75" customHeight="1">
      <c r="A14" s="12"/>
      <c r="B14" s="165" t="s">
        <v>67</v>
      </c>
      <c r="C14" s="166"/>
      <c r="D14" s="167"/>
      <c r="E14" s="187" t="s">
        <v>66</v>
      </c>
      <c r="F14" s="168" t="s">
        <v>51</v>
      </c>
      <c r="G14" s="168"/>
      <c r="H14" s="168"/>
    </row>
    <row r="15" spans="1:8" ht="12.75" customHeight="1">
      <c r="A15" s="12"/>
      <c r="B15" s="165"/>
      <c r="C15" s="166"/>
      <c r="D15" s="167"/>
      <c r="E15" s="187"/>
      <c r="F15" s="181" t="s">
        <v>74</v>
      </c>
      <c r="G15" s="182"/>
      <c r="H15" s="182"/>
    </row>
    <row r="16" spans="1:5" ht="12.75" customHeight="1">
      <c r="A16" s="12"/>
      <c r="B16" s="39"/>
      <c r="C16" s="40"/>
      <c r="D16" s="41"/>
      <c r="E16" s="35"/>
    </row>
    <row r="17" spans="1:8" ht="12.75" customHeight="1">
      <c r="A17" s="12"/>
      <c r="B17" s="165" t="s">
        <v>68</v>
      </c>
      <c r="C17" s="166"/>
      <c r="D17" s="167"/>
      <c r="E17" s="187" t="s">
        <v>66</v>
      </c>
      <c r="F17" s="172" t="s">
        <v>94</v>
      </c>
      <c r="G17" s="173"/>
      <c r="H17" s="173"/>
    </row>
    <row r="18" spans="1:8" ht="12.75" customHeight="1">
      <c r="A18" s="12"/>
      <c r="B18" s="165"/>
      <c r="C18" s="166"/>
      <c r="D18" s="167"/>
      <c r="E18" s="187"/>
      <c r="F18" s="172"/>
      <c r="G18" s="173"/>
      <c r="H18" s="173"/>
    </row>
    <row r="19" spans="1:7" ht="12.75" customHeight="1">
      <c r="A19" s="12"/>
      <c r="B19" s="39"/>
      <c r="C19" s="40"/>
      <c r="D19" s="41"/>
      <c r="E19" s="35"/>
      <c r="F19" s="10"/>
      <c r="G19" s="21"/>
    </row>
    <row r="20" spans="1:8" ht="12.75" customHeight="1">
      <c r="A20" s="12"/>
      <c r="B20" s="165" t="s">
        <v>71</v>
      </c>
      <c r="C20" s="166"/>
      <c r="D20" s="167"/>
      <c r="E20" s="187" t="s">
        <v>66</v>
      </c>
      <c r="F20" s="27"/>
      <c r="G20" s="27"/>
      <c r="H20" s="27"/>
    </row>
    <row r="21" spans="1:8" ht="12.75" customHeight="1">
      <c r="A21" s="12"/>
      <c r="B21" s="165"/>
      <c r="C21" s="166"/>
      <c r="D21" s="167"/>
      <c r="E21" s="187"/>
      <c r="F21" s="168"/>
      <c r="G21" s="168"/>
      <c r="H21" s="168"/>
    </row>
    <row r="22" spans="1:8" ht="12.75" customHeight="1">
      <c r="A22" s="12"/>
      <c r="B22" s="14"/>
      <c r="C22" s="10"/>
      <c r="D22" s="12"/>
      <c r="E22" s="22"/>
      <c r="F22" s="27"/>
      <c r="G22" s="27"/>
      <c r="H22" s="27"/>
    </row>
    <row r="23" spans="1:7" ht="12.75" customHeight="1">
      <c r="A23" s="12"/>
      <c r="B23" s="165" t="s">
        <v>52</v>
      </c>
      <c r="C23" s="166"/>
      <c r="D23" s="167"/>
      <c r="E23" s="20"/>
      <c r="F23" s="10"/>
      <c r="G23" s="21"/>
    </row>
    <row r="24" spans="1:6" ht="12.75" customHeight="1">
      <c r="A24" s="12"/>
      <c r="B24" s="165" t="s">
        <v>73</v>
      </c>
      <c r="C24" s="166"/>
      <c r="D24" s="167"/>
      <c r="E24" s="20"/>
      <c r="F24" s="10"/>
    </row>
    <row r="25" spans="2:5" ht="12.75" customHeight="1">
      <c r="B25" s="165" t="s">
        <v>53</v>
      </c>
      <c r="C25" s="166"/>
      <c r="D25" s="167"/>
      <c r="E25" s="20" t="s">
        <v>69</v>
      </c>
    </row>
    <row r="26" spans="2:5" ht="12.75" customHeight="1">
      <c r="B26" s="183" t="s">
        <v>54</v>
      </c>
      <c r="C26" s="184"/>
      <c r="D26" s="185"/>
      <c r="E26" s="22" t="s">
        <v>55</v>
      </c>
    </row>
    <row r="27" spans="2:5" ht="12.75" customHeight="1">
      <c r="B27" s="23"/>
      <c r="C27" s="24"/>
      <c r="D27" s="41"/>
      <c r="E27" s="15"/>
    </row>
    <row r="28" spans="2:5" ht="12.75" customHeight="1">
      <c r="B28" s="165" t="s">
        <v>56</v>
      </c>
      <c r="C28" s="166"/>
      <c r="D28" s="167"/>
      <c r="E28" s="25" t="s">
        <v>70</v>
      </c>
    </row>
    <row r="29" spans="2:5" ht="12.75" customHeight="1">
      <c r="B29" s="188"/>
      <c r="C29" s="189"/>
      <c r="D29" s="190"/>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1" t="s">
        <v>59</v>
      </c>
      <c r="C37" s="192"/>
      <c r="D37" s="169" t="s">
        <v>155</v>
      </c>
      <c r="E37" s="169"/>
      <c r="F37" s="169"/>
      <c r="G37" s="169"/>
      <c r="H37" s="170"/>
      <c r="I37" s="10"/>
    </row>
    <row r="38" spans="1:9" ht="12.75" customHeight="1">
      <c r="A38" s="12"/>
      <c r="B38" s="14"/>
      <c r="C38" s="10"/>
      <c r="D38" s="30"/>
      <c r="E38" s="30"/>
      <c r="F38" s="30"/>
      <c r="G38" s="30"/>
      <c r="H38" s="33"/>
      <c r="I38" s="10"/>
    </row>
    <row r="39" spans="1:9" ht="12.75" customHeight="1">
      <c r="A39" s="12"/>
      <c r="B39" s="26" t="s">
        <v>60</v>
      </c>
      <c r="C39" s="27"/>
      <c r="D39" s="174" t="s">
        <v>156</v>
      </c>
      <c r="E39" s="169"/>
      <c r="F39" s="169"/>
      <c r="G39" s="169"/>
      <c r="H39" s="170"/>
      <c r="I39" s="10"/>
    </row>
    <row r="40" spans="1:9" ht="12.75" customHeight="1">
      <c r="A40" s="12"/>
      <c r="B40" s="14"/>
      <c r="C40" s="10"/>
      <c r="D40" s="10"/>
      <c r="E40" s="10"/>
      <c r="F40" s="10"/>
      <c r="G40" s="10"/>
      <c r="H40" s="12"/>
      <c r="I40" s="10"/>
    </row>
    <row r="41" spans="1:8" ht="12.75" customHeight="1">
      <c r="A41" s="12"/>
      <c r="B41" s="175" t="s">
        <v>157</v>
      </c>
      <c r="C41" s="176"/>
      <c r="D41" s="176"/>
      <c r="E41" s="176"/>
      <c r="F41" s="176"/>
      <c r="G41" s="176"/>
      <c r="H41" s="177"/>
    </row>
    <row r="42" spans="1:8" ht="12.75" customHeight="1">
      <c r="A42" s="12"/>
      <c r="B42" s="178" t="s">
        <v>61</v>
      </c>
      <c r="C42" s="179"/>
      <c r="D42" s="179"/>
      <c r="E42" s="179"/>
      <c r="F42" s="179"/>
      <c r="G42" s="179"/>
      <c r="H42" s="180"/>
    </row>
    <row r="43" spans="1:9" ht="12.75" customHeight="1">
      <c r="A43" s="12"/>
      <c r="B43" s="14"/>
      <c r="C43" s="10"/>
      <c r="D43" s="10"/>
      <c r="E43" s="10"/>
      <c r="F43" s="10"/>
      <c r="G43" s="10"/>
      <c r="H43" s="12"/>
      <c r="I43" s="10"/>
    </row>
    <row r="44" spans="1:9" ht="12.75" customHeight="1">
      <c r="A44" s="12"/>
      <c r="B44" s="186">
        <v>29</v>
      </c>
      <c r="C44" s="169"/>
      <c r="D44" s="169"/>
      <c r="E44" s="169"/>
      <c r="F44" s="169"/>
      <c r="G44" s="169"/>
      <c r="H44" s="170"/>
      <c r="I44" s="10"/>
    </row>
    <row r="45" spans="1:9" ht="12.75" customHeight="1">
      <c r="A45" s="12"/>
      <c r="B45" s="178" t="s">
        <v>62</v>
      </c>
      <c r="C45" s="179"/>
      <c r="D45" s="179"/>
      <c r="E45" s="179"/>
      <c r="F45" s="179"/>
      <c r="G45" s="179"/>
      <c r="H45" s="180"/>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&amp;L6F8C1274&amp;C</oddFooter>
  </headerFooter>
</worksheet>
</file>

<file path=xl/worksheets/sheet2.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 aca="true" t="shared" si="0" ref="C6:L6">SUM(C7,C10,C13,C14,C15,C18,C21,C22)</f>
        <v>1751</v>
      </c>
      <c r="D6" s="128">
        <f t="shared" si="0"/>
        <v>1631989.47</v>
      </c>
      <c r="E6" s="128">
        <f t="shared" si="0"/>
        <v>1402</v>
      </c>
      <c r="F6" s="128">
        <f t="shared" si="0"/>
        <v>1437150.7699999998</v>
      </c>
      <c r="G6" s="128">
        <f t="shared" si="0"/>
        <v>49</v>
      </c>
      <c r="H6" s="128">
        <f t="shared" si="0"/>
        <v>51211.130000000005</v>
      </c>
      <c r="I6" s="128">
        <f t="shared" si="0"/>
        <v>40</v>
      </c>
      <c r="J6" s="128">
        <f t="shared" si="0"/>
        <v>26697.6</v>
      </c>
      <c r="K6" s="128">
        <f t="shared" si="0"/>
        <v>299</v>
      </c>
      <c r="L6" s="128">
        <f t="shared" si="0"/>
        <v>203468.17</v>
      </c>
    </row>
    <row r="7" spans="1:12" ht="16.5" customHeight="1">
      <c r="A7" s="118">
        <v>2</v>
      </c>
      <c r="B7" s="121" t="s">
        <v>114</v>
      </c>
      <c r="C7" s="129">
        <v>942</v>
      </c>
      <c r="D7" s="129">
        <v>1155639.06</v>
      </c>
      <c r="E7" s="129">
        <v>710</v>
      </c>
      <c r="F7" s="129">
        <v>1014998.88</v>
      </c>
      <c r="G7" s="129">
        <v>30</v>
      </c>
      <c r="H7" s="129">
        <v>39628.33</v>
      </c>
      <c r="I7" s="129">
        <v>38</v>
      </c>
      <c r="J7" s="129">
        <v>25417.6</v>
      </c>
      <c r="K7" s="129">
        <v>202</v>
      </c>
      <c r="L7" s="129">
        <v>149388.17</v>
      </c>
    </row>
    <row r="8" spans="1:12" ht="16.5" customHeight="1">
      <c r="A8" s="118">
        <v>3</v>
      </c>
      <c r="B8" s="122" t="s">
        <v>115</v>
      </c>
      <c r="C8" s="129">
        <v>273</v>
      </c>
      <c r="D8" s="129">
        <v>494740.34</v>
      </c>
      <c r="E8" s="129">
        <v>241</v>
      </c>
      <c r="F8" s="129">
        <v>523445.85</v>
      </c>
      <c r="G8" s="129">
        <v>15</v>
      </c>
      <c r="H8" s="129">
        <v>22596</v>
      </c>
      <c r="I8" s="129"/>
      <c r="J8" s="129"/>
      <c r="K8" s="129">
        <v>15</v>
      </c>
      <c r="L8" s="129">
        <v>24000</v>
      </c>
    </row>
    <row r="9" spans="1:12" ht="16.5" customHeight="1">
      <c r="A9" s="118">
        <v>4</v>
      </c>
      <c r="B9" s="122" t="s">
        <v>116</v>
      </c>
      <c r="C9" s="129">
        <v>669</v>
      </c>
      <c r="D9" s="129">
        <v>660898.72</v>
      </c>
      <c r="E9" s="129">
        <v>469</v>
      </c>
      <c r="F9" s="129">
        <v>491553.03</v>
      </c>
      <c r="G9" s="129">
        <v>15</v>
      </c>
      <c r="H9" s="129">
        <v>17032.33</v>
      </c>
      <c r="I9" s="129">
        <v>38</v>
      </c>
      <c r="J9" s="129">
        <v>25417.6</v>
      </c>
      <c r="K9" s="129">
        <v>187</v>
      </c>
      <c r="L9" s="129">
        <v>125388.17</v>
      </c>
    </row>
    <row r="10" spans="1:12" ht="19.5" customHeight="1">
      <c r="A10" s="118">
        <v>5</v>
      </c>
      <c r="B10" s="121" t="s">
        <v>117</v>
      </c>
      <c r="C10" s="129">
        <v>284</v>
      </c>
      <c r="D10" s="129">
        <v>205760</v>
      </c>
      <c r="E10" s="129">
        <v>249</v>
      </c>
      <c r="F10" s="129">
        <v>184083.27</v>
      </c>
      <c r="G10" s="129">
        <v>11</v>
      </c>
      <c r="H10" s="129">
        <v>7422.8</v>
      </c>
      <c r="I10" s="129">
        <v>1</v>
      </c>
      <c r="J10" s="129">
        <v>640</v>
      </c>
      <c r="K10" s="129">
        <v>23</v>
      </c>
      <c r="L10" s="129">
        <v>22400</v>
      </c>
    </row>
    <row r="11" spans="1:12" ht="19.5" customHeight="1">
      <c r="A11" s="118">
        <v>6</v>
      </c>
      <c r="B11" s="122" t="s">
        <v>118</v>
      </c>
      <c r="C11" s="129">
        <v>25</v>
      </c>
      <c r="D11" s="129">
        <v>40000</v>
      </c>
      <c r="E11" s="129">
        <v>16</v>
      </c>
      <c r="F11" s="129">
        <v>32800</v>
      </c>
      <c r="G11" s="129">
        <v>1</v>
      </c>
      <c r="H11" s="129">
        <v>1378</v>
      </c>
      <c r="I11" s="129"/>
      <c r="J11" s="129"/>
      <c r="K11" s="129">
        <v>8</v>
      </c>
      <c r="L11" s="129">
        <v>12800</v>
      </c>
    </row>
    <row r="12" spans="1:12" ht="19.5" customHeight="1">
      <c r="A12" s="118">
        <v>7</v>
      </c>
      <c r="B12" s="122" t="s">
        <v>119</v>
      </c>
      <c r="C12" s="129">
        <v>259</v>
      </c>
      <c r="D12" s="129">
        <v>165760</v>
      </c>
      <c r="E12" s="129">
        <v>233</v>
      </c>
      <c r="F12" s="129">
        <v>151283.27</v>
      </c>
      <c r="G12" s="129">
        <v>10</v>
      </c>
      <c r="H12" s="129">
        <v>6044.8</v>
      </c>
      <c r="I12" s="129">
        <v>1</v>
      </c>
      <c r="J12" s="129">
        <v>640</v>
      </c>
      <c r="K12" s="129">
        <v>15</v>
      </c>
      <c r="L12" s="129">
        <v>9600</v>
      </c>
    </row>
    <row r="13" spans="1:12" ht="15" customHeight="1">
      <c r="A13" s="118">
        <v>8</v>
      </c>
      <c r="B13" s="121" t="s">
        <v>42</v>
      </c>
      <c r="C13" s="129">
        <v>246</v>
      </c>
      <c r="D13" s="129">
        <v>157440</v>
      </c>
      <c r="E13" s="129">
        <v>237</v>
      </c>
      <c r="F13" s="129">
        <v>148575.21</v>
      </c>
      <c r="G13" s="129">
        <v>5</v>
      </c>
      <c r="H13" s="129">
        <v>3200</v>
      </c>
      <c r="I13" s="129">
        <v>1</v>
      </c>
      <c r="J13" s="129">
        <v>640</v>
      </c>
      <c r="K13" s="129">
        <v>4</v>
      </c>
      <c r="L13" s="129">
        <v>2560</v>
      </c>
    </row>
    <row r="14" spans="1:12" ht="15.75" customHeight="1">
      <c r="A14" s="118">
        <v>9</v>
      </c>
      <c r="B14" s="121" t="s">
        <v>43</v>
      </c>
      <c r="C14" s="129">
        <v>4</v>
      </c>
      <c r="D14" s="129">
        <v>10590.41</v>
      </c>
      <c r="E14" s="129">
        <v>4</v>
      </c>
      <c r="F14" s="129">
        <v>15680</v>
      </c>
      <c r="G14" s="129"/>
      <c r="H14" s="129"/>
      <c r="I14" s="129"/>
      <c r="J14" s="129"/>
      <c r="K14" s="129"/>
      <c r="L14" s="129"/>
    </row>
    <row r="15" spans="1:12" ht="106.5" customHeight="1">
      <c r="A15" s="118">
        <v>10</v>
      </c>
      <c r="B15" s="121" t="s">
        <v>120</v>
      </c>
      <c r="C15" s="129">
        <v>268</v>
      </c>
      <c r="D15" s="129">
        <v>96800</v>
      </c>
      <c r="E15" s="129">
        <v>195</v>
      </c>
      <c r="F15" s="129">
        <v>69779.41</v>
      </c>
      <c r="G15" s="129">
        <v>3</v>
      </c>
      <c r="H15" s="129">
        <v>960</v>
      </c>
      <c r="I15" s="129"/>
      <c r="J15" s="129"/>
      <c r="K15" s="129">
        <v>70</v>
      </c>
      <c r="L15" s="129">
        <v>29120</v>
      </c>
    </row>
    <row r="16" spans="1:12" ht="21" customHeight="1">
      <c r="A16" s="118">
        <v>11</v>
      </c>
      <c r="B16" s="122" t="s">
        <v>118</v>
      </c>
      <c r="C16" s="129">
        <v>23</v>
      </c>
      <c r="D16" s="129">
        <v>18400</v>
      </c>
      <c r="E16" s="129">
        <v>9</v>
      </c>
      <c r="F16" s="129">
        <v>6720</v>
      </c>
      <c r="G16" s="129"/>
      <c r="H16" s="129"/>
      <c r="I16" s="129"/>
      <c r="J16" s="129"/>
      <c r="K16" s="129">
        <v>14</v>
      </c>
      <c r="L16" s="129">
        <v>11200</v>
      </c>
    </row>
    <row r="17" spans="1:12" ht="21" customHeight="1">
      <c r="A17" s="118">
        <v>12</v>
      </c>
      <c r="B17" s="122" t="s">
        <v>119</v>
      </c>
      <c r="C17" s="129">
        <v>245</v>
      </c>
      <c r="D17" s="129">
        <v>78400</v>
      </c>
      <c r="E17" s="129">
        <v>186</v>
      </c>
      <c r="F17" s="129">
        <v>63059.41</v>
      </c>
      <c r="G17" s="129">
        <v>3</v>
      </c>
      <c r="H17" s="129">
        <v>960</v>
      </c>
      <c r="I17" s="129"/>
      <c r="J17" s="129"/>
      <c r="K17" s="129">
        <v>56</v>
      </c>
      <c r="L17" s="129">
        <v>17920</v>
      </c>
    </row>
    <row r="18" spans="1:12" ht="33.75" customHeight="1">
      <c r="A18" s="118">
        <v>13</v>
      </c>
      <c r="B18" s="121" t="s">
        <v>122</v>
      </c>
      <c r="C18" s="129">
        <f aca="true" t="shared" si="1" ref="C18:L18">SUM(C19:C20)</f>
        <v>2</v>
      </c>
      <c r="D18" s="129">
        <f t="shared" si="1"/>
        <v>2240</v>
      </c>
      <c r="E18" s="129">
        <f t="shared" si="1"/>
        <v>2</v>
      </c>
      <c r="F18" s="129">
        <f t="shared" si="1"/>
        <v>1640</v>
      </c>
      <c r="G18" s="129">
        <f t="shared" si="1"/>
        <v>0</v>
      </c>
      <c r="H18" s="129">
        <f t="shared" si="1"/>
        <v>0</v>
      </c>
      <c r="I18" s="129">
        <f t="shared" si="1"/>
        <v>0</v>
      </c>
      <c r="J18" s="129">
        <f t="shared" si="1"/>
        <v>0</v>
      </c>
      <c r="K18" s="129">
        <f t="shared" si="1"/>
        <v>0</v>
      </c>
      <c r="L18" s="129">
        <f t="shared" si="1"/>
        <v>0</v>
      </c>
    </row>
    <row r="19" spans="1:12" ht="14.25" customHeight="1">
      <c r="A19" s="118">
        <v>14</v>
      </c>
      <c r="B19" s="121" t="s">
        <v>1</v>
      </c>
      <c r="C19" s="129">
        <v>1</v>
      </c>
      <c r="D19" s="129">
        <v>640</v>
      </c>
      <c r="E19" s="129">
        <v>1</v>
      </c>
      <c r="F19" s="129">
        <v>640</v>
      </c>
      <c r="G19" s="129"/>
      <c r="H19" s="129"/>
      <c r="I19" s="129"/>
      <c r="J19" s="129"/>
      <c r="K19" s="129"/>
      <c r="L19" s="129"/>
    </row>
    <row r="20" spans="1:12" ht="23.25" customHeight="1">
      <c r="A20" s="118">
        <v>15</v>
      </c>
      <c r="B20" s="121" t="s">
        <v>2</v>
      </c>
      <c r="C20" s="129">
        <v>1</v>
      </c>
      <c r="D20" s="129">
        <v>1600</v>
      </c>
      <c r="E20" s="129">
        <v>1</v>
      </c>
      <c r="F20" s="129">
        <v>1000</v>
      </c>
      <c r="G20" s="129"/>
      <c r="H20" s="129"/>
      <c r="I20" s="129"/>
      <c r="J20" s="129"/>
      <c r="K20" s="129"/>
      <c r="L20" s="129"/>
    </row>
    <row r="21" spans="1:12" ht="46.5" customHeight="1">
      <c r="A21" s="118">
        <v>16</v>
      </c>
      <c r="B21" s="121" t="s">
        <v>121</v>
      </c>
      <c r="C21" s="129">
        <v>5</v>
      </c>
      <c r="D21" s="129">
        <v>3520</v>
      </c>
      <c r="E21" s="129">
        <v>5</v>
      </c>
      <c r="F21" s="129">
        <v>2394</v>
      </c>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 aca="true" t="shared" si="2" ref="C25:L25">SUM(C26:C33)</f>
        <v>0</v>
      </c>
      <c r="D25" s="128">
        <f t="shared" si="2"/>
        <v>0</v>
      </c>
      <c r="E25" s="128">
        <f t="shared" si="2"/>
        <v>0</v>
      </c>
      <c r="F25" s="128">
        <f t="shared" si="2"/>
        <v>0</v>
      </c>
      <c r="G25" s="128">
        <f t="shared" si="2"/>
        <v>0</v>
      </c>
      <c r="H25" s="128">
        <f t="shared" si="2"/>
        <v>0</v>
      </c>
      <c r="I25" s="128">
        <f t="shared" si="2"/>
        <v>0</v>
      </c>
      <c r="J25" s="128">
        <f t="shared" si="2"/>
        <v>0</v>
      </c>
      <c r="K25" s="128">
        <f t="shared" si="2"/>
        <v>0</v>
      </c>
      <c r="L25" s="128">
        <f t="shared" si="2"/>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 aca="true" t="shared" si="3" ref="C34:L34">SUM(C35,C42,C43,C44)</f>
        <v>82</v>
      </c>
      <c r="D34" s="128">
        <f t="shared" si="3"/>
        <v>59626.68</v>
      </c>
      <c r="E34" s="128">
        <f t="shared" si="3"/>
        <v>72</v>
      </c>
      <c r="F34" s="128">
        <f t="shared" si="3"/>
        <v>60786.68</v>
      </c>
      <c r="G34" s="128">
        <f t="shared" si="3"/>
        <v>1</v>
      </c>
      <c r="H34" s="128">
        <f t="shared" si="3"/>
        <v>1600</v>
      </c>
      <c r="I34" s="128">
        <f t="shared" si="3"/>
        <v>0</v>
      </c>
      <c r="J34" s="128">
        <f t="shared" si="3"/>
        <v>0</v>
      </c>
      <c r="K34" s="128">
        <f t="shared" si="3"/>
        <v>9</v>
      </c>
      <c r="L34" s="128">
        <f t="shared" si="3"/>
        <v>5760</v>
      </c>
    </row>
    <row r="35" spans="1:12" ht="24" customHeight="1">
      <c r="A35" s="118">
        <v>30</v>
      </c>
      <c r="B35" s="121" t="s">
        <v>131</v>
      </c>
      <c r="C35" s="129">
        <f aca="true" t="shared" si="4" ref="C35:L35">SUM(C36,C39)</f>
        <v>80</v>
      </c>
      <c r="D35" s="129">
        <f t="shared" si="4"/>
        <v>58666.68</v>
      </c>
      <c r="E35" s="129">
        <f t="shared" si="4"/>
        <v>70</v>
      </c>
      <c r="F35" s="129">
        <f t="shared" si="4"/>
        <v>59666.68</v>
      </c>
      <c r="G35" s="129">
        <f t="shared" si="4"/>
        <v>1</v>
      </c>
      <c r="H35" s="129">
        <f t="shared" si="4"/>
        <v>1600</v>
      </c>
      <c r="I35" s="129">
        <f t="shared" si="4"/>
        <v>0</v>
      </c>
      <c r="J35" s="129">
        <f t="shared" si="4"/>
        <v>0</v>
      </c>
      <c r="K35" s="129">
        <f t="shared" si="4"/>
        <v>9</v>
      </c>
      <c r="L35" s="129">
        <f t="shared" si="4"/>
        <v>5760</v>
      </c>
    </row>
    <row r="36" spans="1:12" ht="19.5" customHeight="1">
      <c r="A36" s="118">
        <v>31</v>
      </c>
      <c r="B36" s="121" t="s">
        <v>132</v>
      </c>
      <c r="C36" s="129">
        <v>2</v>
      </c>
      <c r="D36" s="129">
        <v>1920</v>
      </c>
      <c r="E36" s="129">
        <v>2</v>
      </c>
      <c r="F36" s="129">
        <v>1920</v>
      </c>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2</v>
      </c>
      <c r="D38" s="129">
        <v>1920</v>
      </c>
      <c r="E38" s="129">
        <v>2</v>
      </c>
      <c r="F38" s="129">
        <v>1920</v>
      </c>
      <c r="G38" s="129"/>
      <c r="H38" s="129"/>
      <c r="I38" s="129"/>
      <c r="J38" s="129"/>
      <c r="K38" s="129"/>
      <c r="L38" s="129"/>
    </row>
    <row r="39" spans="1:12" ht="21" customHeight="1">
      <c r="A39" s="118">
        <v>34</v>
      </c>
      <c r="B39" s="121" t="s">
        <v>134</v>
      </c>
      <c r="C39" s="129">
        <v>78</v>
      </c>
      <c r="D39" s="129">
        <v>56746.68</v>
      </c>
      <c r="E39" s="129">
        <v>68</v>
      </c>
      <c r="F39" s="129">
        <v>57746.68</v>
      </c>
      <c r="G39" s="129">
        <v>1</v>
      </c>
      <c r="H39" s="129">
        <v>1600</v>
      </c>
      <c r="I39" s="129"/>
      <c r="J39" s="129"/>
      <c r="K39" s="129">
        <v>9</v>
      </c>
      <c r="L39" s="129">
        <v>5760</v>
      </c>
    </row>
    <row r="40" spans="1:12" ht="30" customHeight="1">
      <c r="A40" s="118">
        <v>35</v>
      </c>
      <c r="B40" s="122" t="s">
        <v>135</v>
      </c>
      <c r="C40" s="129">
        <v>9</v>
      </c>
      <c r="D40" s="129">
        <v>14400</v>
      </c>
      <c r="E40" s="129">
        <v>8</v>
      </c>
      <c r="F40" s="129">
        <v>22440</v>
      </c>
      <c r="G40" s="129">
        <v>1</v>
      </c>
      <c r="H40" s="129">
        <v>1600</v>
      </c>
      <c r="I40" s="129"/>
      <c r="J40" s="129"/>
      <c r="K40" s="129"/>
      <c r="L40" s="129"/>
    </row>
    <row r="41" spans="1:12" ht="21" customHeight="1">
      <c r="A41" s="118">
        <v>36</v>
      </c>
      <c r="B41" s="122" t="s">
        <v>119</v>
      </c>
      <c r="C41" s="129">
        <v>69</v>
      </c>
      <c r="D41" s="129">
        <v>42346.68</v>
      </c>
      <c r="E41" s="129">
        <v>60</v>
      </c>
      <c r="F41" s="129">
        <v>35306.68</v>
      </c>
      <c r="G41" s="129"/>
      <c r="H41" s="129"/>
      <c r="I41" s="129"/>
      <c r="J41" s="129"/>
      <c r="K41" s="129">
        <v>9</v>
      </c>
      <c r="L41" s="129">
        <v>5760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2</v>
      </c>
      <c r="D44" s="129">
        <v>960</v>
      </c>
      <c r="E44" s="129">
        <v>2</v>
      </c>
      <c r="F44" s="129">
        <v>1120</v>
      </c>
      <c r="G44" s="129"/>
      <c r="H44" s="129"/>
      <c r="I44" s="129"/>
      <c r="J44" s="129"/>
      <c r="K44" s="129"/>
      <c r="L44" s="129"/>
    </row>
    <row r="45" spans="1:12" ht="21.75" customHeight="1">
      <c r="A45" s="118">
        <v>40</v>
      </c>
      <c r="B45" s="120" t="s">
        <v>138</v>
      </c>
      <c r="C45" s="128">
        <f aca="true" t="shared" si="5" ref="C45:L45">SUM(C46:C51)</f>
        <v>50</v>
      </c>
      <c r="D45" s="128">
        <f t="shared" si="5"/>
        <v>1564.8</v>
      </c>
      <c r="E45" s="128">
        <f t="shared" si="5"/>
        <v>50</v>
      </c>
      <c r="F45" s="128">
        <f t="shared" si="5"/>
        <v>1569.6000000000001</v>
      </c>
      <c r="G45" s="128">
        <f t="shared" si="5"/>
        <v>0</v>
      </c>
      <c r="H45" s="128">
        <f t="shared" si="5"/>
        <v>0</v>
      </c>
      <c r="I45" s="128">
        <f t="shared" si="5"/>
        <v>0</v>
      </c>
      <c r="J45" s="128">
        <f t="shared" si="5"/>
        <v>0</v>
      </c>
      <c r="K45" s="128">
        <f t="shared" si="5"/>
        <v>0</v>
      </c>
      <c r="L45" s="128">
        <f t="shared" si="5"/>
        <v>0</v>
      </c>
    </row>
    <row r="46" spans="1:12" ht="18.75" customHeight="1">
      <c r="A46" s="118">
        <v>41</v>
      </c>
      <c r="B46" s="121" t="s">
        <v>20</v>
      </c>
      <c r="C46" s="129">
        <v>30</v>
      </c>
      <c r="D46" s="129">
        <v>657.6</v>
      </c>
      <c r="E46" s="129">
        <v>30</v>
      </c>
      <c r="F46" s="129">
        <v>665.4</v>
      </c>
      <c r="G46" s="129"/>
      <c r="H46" s="129"/>
      <c r="I46" s="129"/>
      <c r="J46" s="129"/>
      <c r="K46" s="129"/>
      <c r="L46" s="129"/>
    </row>
    <row r="47" spans="1:12" ht="21" customHeight="1">
      <c r="A47" s="118">
        <v>42</v>
      </c>
      <c r="B47" s="121" t="s">
        <v>21</v>
      </c>
      <c r="C47" s="129">
        <v>5</v>
      </c>
      <c r="D47" s="129">
        <v>240</v>
      </c>
      <c r="E47" s="129">
        <v>5</v>
      </c>
      <c r="F47" s="129">
        <v>240</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12</v>
      </c>
      <c r="D49" s="129">
        <v>576</v>
      </c>
      <c r="E49" s="129">
        <v>12</v>
      </c>
      <c r="F49" s="129">
        <v>573</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3</v>
      </c>
      <c r="D51" s="129">
        <v>91.2</v>
      </c>
      <c r="E51" s="129">
        <v>3</v>
      </c>
      <c r="F51" s="129">
        <v>91.2</v>
      </c>
      <c r="G51" s="129"/>
      <c r="H51" s="129"/>
      <c r="I51" s="129"/>
      <c r="J51" s="129"/>
      <c r="K51" s="129"/>
      <c r="L51" s="129"/>
    </row>
    <row r="52" spans="1:12" ht="28.5" customHeight="1">
      <c r="A52" s="118">
        <v>47</v>
      </c>
      <c r="B52" s="120" t="s">
        <v>130</v>
      </c>
      <c r="C52" s="128">
        <v>248</v>
      </c>
      <c r="D52" s="128">
        <v>78720</v>
      </c>
      <c r="E52" s="128">
        <v>248</v>
      </c>
      <c r="F52" s="128">
        <v>78780</v>
      </c>
      <c r="G52" s="128"/>
      <c r="H52" s="128"/>
      <c r="I52" s="128">
        <v>248</v>
      </c>
      <c r="J52" s="128">
        <v>78720</v>
      </c>
      <c r="K52" s="129"/>
      <c r="L52" s="128"/>
    </row>
    <row r="53" spans="1:12" ht="15">
      <c r="A53" s="118">
        <v>48</v>
      </c>
      <c r="B53" s="119" t="s">
        <v>129</v>
      </c>
      <c r="C53" s="128">
        <f aca="true" t="shared" si="6" ref="C53:L53">SUM(C6,C25,C34,C45,C52)</f>
        <v>2131</v>
      </c>
      <c r="D53" s="128">
        <f t="shared" si="6"/>
        <v>1771900.95</v>
      </c>
      <c r="E53" s="128">
        <f t="shared" si="6"/>
        <v>1772</v>
      </c>
      <c r="F53" s="128">
        <f t="shared" si="6"/>
        <v>1578287.0499999998</v>
      </c>
      <c r="G53" s="128">
        <f t="shared" si="6"/>
        <v>50</v>
      </c>
      <c r="H53" s="128">
        <f t="shared" si="6"/>
        <v>52811.130000000005</v>
      </c>
      <c r="I53" s="128">
        <f t="shared" si="6"/>
        <v>288</v>
      </c>
      <c r="J53" s="128">
        <f t="shared" si="6"/>
        <v>105417.6</v>
      </c>
      <c r="K53" s="128">
        <f t="shared" si="6"/>
        <v>308</v>
      </c>
      <c r="L53" s="128">
        <f t="shared" si="6"/>
        <v>209228.17</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&amp;L6F8C1274&amp;CФорма № 10, Підрозділ: Вінницький районний суд Вінницької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&amp;L6F8C1274&amp;CФорма № 10, Підрозділ: Вінницький районний суд Вінницької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E28" sqref="E28"/>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4" t="s">
        <v>32</v>
      </c>
      <c r="C3" s="155"/>
      <c r="D3" s="156"/>
      <c r="E3" s="97" t="s">
        <v>7</v>
      </c>
      <c r="F3" s="97" t="s">
        <v>25</v>
      </c>
    </row>
    <row r="4" spans="1:6" ht="18" customHeight="1">
      <c r="A4" s="98">
        <v>1</v>
      </c>
      <c r="B4" s="157" t="s">
        <v>96</v>
      </c>
      <c r="C4" s="158"/>
      <c r="D4" s="159"/>
      <c r="E4" s="124">
        <f>SUM(E5:E25)</f>
        <v>308</v>
      </c>
      <c r="F4" s="124">
        <f>SUM(F5:F25)</f>
        <v>209228.17</v>
      </c>
    </row>
    <row r="5" spans="1:6" ht="20.25" customHeight="1">
      <c r="A5" s="98">
        <v>2</v>
      </c>
      <c r="B5" s="147" t="s">
        <v>97</v>
      </c>
      <c r="C5" s="148"/>
      <c r="D5" s="149"/>
      <c r="E5" s="125">
        <v>5</v>
      </c>
      <c r="F5" s="126">
        <v>3200</v>
      </c>
    </row>
    <row r="6" spans="1:6" ht="28.5" customHeight="1">
      <c r="A6" s="98">
        <v>3</v>
      </c>
      <c r="B6" s="147" t="s">
        <v>98</v>
      </c>
      <c r="C6" s="148"/>
      <c r="D6" s="149"/>
      <c r="E6" s="125">
        <v>1</v>
      </c>
      <c r="F6" s="126">
        <v>640</v>
      </c>
    </row>
    <row r="7" spans="1:6" ht="20.25" customHeight="1">
      <c r="A7" s="98">
        <v>4</v>
      </c>
      <c r="B7" s="147" t="s">
        <v>99</v>
      </c>
      <c r="C7" s="148"/>
      <c r="D7" s="149"/>
      <c r="E7" s="125">
        <v>204</v>
      </c>
      <c r="F7" s="126">
        <v>121280</v>
      </c>
    </row>
    <row r="8" spans="1:6" ht="41.25" customHeight="1">
      <c r="A8" s="98">
        <v>5</v>
      </c>
      <c r="B8" s="147" t="s">
        <v>100</v>
      </c>
      <c r="C8" s="148"/>
      <c r="D8" s="149"/>
      <c r="E8" s="125"/>
      <c r="F8" s="126"/>
    </row>
    <row r="9" spans="1:6" ht="30.75" customHeight="1">
      <c r="A9" s="98">
        <v>6</v>
      </c>
      <c r="B9" s="147" t="s">
        <v>101</v>
      </c>
      <c r="C9" s="148"/>
      <c r="D9" s="149"/>
      <c r="E9" s="125">
        <v>1</v>
      </c>
      <c r="F9" s="126">
        <v>320</v>
      </c>
    </row>
    <row r="10" spans="1:6" ht="18" customHeight="1">
      <c r="A10" s="98">
        <v>7</v>
      </c>
      <c r="B10" s="147" t="s">
        <v>102</v>
      </c>
      <c r="C10" s="148"/>
      <c r="D10" s="149"/>
      <c r="E10" s="125">
        <v>5</v>
      </c>
      <c r="F10" s="126">
        <v>5214.26</v>
      </c>
    </row>
    <row r="11" spans="1:6" ht="18.75" customHeight="1">
      <c r="A11" s="98">
        <v>8</v>
      </c>
      <c r="B11" s="147" t="s">
        <v>103</v>
      </c>
      <c r="C11" s="148"/>
      <c r="D11" s="149"/>
      <c r="E11" s="125">
        <v>12</v>
      </c>
      <c r="F11" s="126">
        <v>8960</v>
      </c>
    </row>
    <row r="12" spans="1:6" ht="29.25" customHeight="1">
      <c r="A12" s="98">
        <v>9</v>
      </c>
      <c r="B12" s="147" t="s">
        <v>82</v>
      </c>
      <c r="C12" s="148"/>
      <c r="D12" s="149"/>
      <c r="E12" s="125"/>
      <c r="F12" s="126"/>
    </row>
    <row r="13" spans="1:6" ht="20.25" customHeight="1">
      <c r="A13" s="98">
        <v>10</v>
      </c>
      <c r="B13" s="147" t="s">
        <v>104</v>
      </c>
      <c r="C13" s="148"/>
      <c r="D13" s="149"/>
      <c r="E13" s="125">
        <v>34</v>
      </c>
      <c r="F13" s="126">
        <v>21642.6</v>
      </c>
    </row>
    <row r="14" spans="1:6" ht="21" customHeight="1">
      <c r="A14" s="98">
        <v>11</v>
      </c>
      <c r="B14" s="147" t="s">
        <v>105</v>
      </c>
      <c r="C14" s="148"/>
      <c r="D14" s="149"/>
      <c r="E14" s="125">
        <v>11</v>
      </c>
      <c r="F14" s="126">
        <v>7904</v>
      </c>
    </row>
    <row r="15" spans="1:6" ht="20.25" customHeight="1">
      <c r="A15" s="98">
        <v>12</v>
      </c>
      <c r="B15" s="147" t="s">
        <v>106</v>
      </c>
      <c r="C15" s="148"/>
      <c r="D15" s="149"/>
      <c r="E15" s="125"/>
      <c r="F15" s="126"/>
    </row>
    <row r="16" spans="1:6" ht="30" customHeight="1">
      <c r="A16" s="98">
        <v>13</v>
      </c>
      <c r="B16" s="147" t="s">
        <v>107</v>
      </c>
      <c r="C16" s="148"/>
      <c r="D16" s="149"/>
      <c r="E16" s="125"/>
      <c r="F16" s="126"/>
    </row>
    <row r="17" spans="1:6" ht="20.25" customHeight="1">
      <c r="A17" s="98">
        <v>14</v>
      </c>
      <c r="B17" s="147" t="s">
        <v>108</v>
      </c>
      <c r="C17" s="148"/>
      <c r="D17" s="149"/>
      <c r="E17" s="125">
        <v>5</v>
      </c>
      <c r="F17" s="126">
        <v>3267.31</v>
      </c>
    </row>
    <row r="18" spans="1:6" ht="27" customHeight="1">
      <c r="A18" s="98">
        <v>15</v>
      </c>
      <c r="B18" s="147" t="s">
        <v>109</v>
      </c>
      <c r="C18" s="148"/>
      <c r="D18" s="149"/>
      <c r="E18" s="125"/>
      <c r="F18" s="126"/>
    </row>
    <row r="19" spans="1:6" ht="54.75" customHeight="1">
      <c r="A19" s="98">
        <v>16</v>
      </c>
      <c r="B19" s="147" t="s">
        <v>110</v>
      </c>
      <c r="C19" s="148"/>
      <c r="D19" s="149"/>
      <c r="E19" s="125"/>
      <c r="F19" s="126"/>
    </row>
    <row r="20" spans="1:6" ht="21" customHeight="1">
      <c r="A20" s="98">
        <v>17</v>
      </c>
      <c r="B20" s="147" t="s">
        <v>142</v>
      </c>
      <c r="C20" s="148"/>
      <c r="D20" s="149"/>
      <c r="E20" s="125">
        <v>14</v>
      </c>
      <c r="F20" s="126">
        <v>11200</v>
      </c>
    </row>
    <row r="21" spans="1:6" ht="30" customHeight="1">
      <c r="A21" s="98">
        <v>18</v>
      </c>
      <c r="B21" s="147" t="s">
        <v>141</v>
      </c>
      <c r="C21" s="148"/>
      <c r="D21" s="149"/>
      <c r="E21" s="125"/>
      <c r="F21" s="126"/>
    </row>
    <row r="22" spans="1:6" ht="57" customHeight="1">
      <c r="A22" s="98">
        <v>19</v>
      </c>
      <c r="B22" s="151" t="s">
        <v>143</v>
      </c>
      <c r="C22" s="151"/>
      <c r="D22" s="151"/>
      <c r="E22" s="125"/>
      <c r="F22" s="126"/>
    </row>
    <row r="23" spans="1:6" ht="30.75" customHeight="1">
      <c r="A23" s="98">
        <v>20</v>
      </c>
      <c r="B23" s="147" t="s">
        <v>144</v>
      </c>
      <c r="C23" s="148"/>
      <c r="D23" s="149"/>
      <c r="E23" s="125"/>
      <c r="F23" s="126"/>
    </row>
    <row r="24" spans="1:6" ht="30" customHeight="1">
      <c r="A24" s="98">
        <v>21</v>
      </c>
      <c r="B24" s="147" t="s">
        <v>145</v>
      </c>
      <c r="C24" s="148"/>
      <c r="D24" s="149"/>
      <c r="E24" s="125">
        <v>16</v>
      </c>
      <c r="F24" s="126">
        <v>25600</v>
      </c>
    </row>
    <row r="25" spans="1:6" ht="42.75" customHeight="1">
      <c r="A25" s="98">
        <v>22</v>
      </c>
      <c r="B25" s="147" t="s">
        <v>146</v>
      </c>
      <c r="C25" s="148"/>
      <c r="D25" s="149"/>
      <c r="E25" s="125"/>
      <c r="F25" s="126"/>
    </row>
    <row r="26" spans="1:6" ht="12.75">
      <c r="A26" s="99"/>
      <c r="B26" s="99"/>
      <c r="C26" s="99"/>
      <c r="D26" s="99"/>
      <c r="E26" s="99"/>
      <c r="F26" s="99"/>
    </row>
    <row r="27" spans="1:11" ht="16.5" customHeight="1">
      <c r="A27" s="100"/>
      <c r="B27" s="91" t="s">
        <v>76</v>
      </c>
      <c r="C27" s="83"/>
      <c r="D27" s="86" t="s">
        <v>148</v>
      </c>
      <c r="E27" s="152" t="s">
        <v>158</v>
      </c>
      <c r="F27" s="152"/>
      <c r="I27" s="102"/>
      <c r="J27" s="102"/>
      <c r="K27" s="102"/>
    </row>
    <row r="28" spans="1:11" ht="15.75">
      <c r="A28" s="101"/>
      <c r="B28" s="82"/>
      <c r="C28" s="92" t="s">
        <v>79</v>
      </c>
      <c r="D28" s="54"/>
      <c r="E28" s="92" t="s">
        <v>90</v>
      </c>
      <c r="I28" s="103"/>
      <c r="J28" s="99"/>
      <c r="K28" s="99"/>
    </row>
    <row r="29" spans="1:11" ht="14.25">
      <c r="A29" s="104"/>
      <c r="B29" s="90" t="s">
        <v>77</v>
      </c>
      <c r="C29" s="83"/>
      <c r="D29" s="85" t="s">
        <v>148</v>
      </c>
      <c r="E29" s="153" t="s">
        <v>149</v>
      </c>
      <c r="F29" s="153"/>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0" t="s">
        <v>150</v>
      </c>
      <c r="D32" s="150"/>
      <c r="E32" s="45" t="s">
        <v>148</v>
      </c>
      <c r="I32" s="111"/>
      <c r="J32" s="108"/>
      <c r="K32" s="109"/>
    </row>
    <row r="33" spans="1:11" ht="15" customHeight="1">
      <c r="A33" s="110" t="s">
        <v>148</v>
      </c>
      <c r="B33" s="66" t="s">
        <v>92</v>
      </c>
      <c r="C33" s="146" t="s">
        <v>151</v>
      </c>
      <c r="D33" s="146"/>
      <c r="E33" s="89"/>
      <c r="I33" s="112"/>
      <c r="J33" s="112"/>
      <c r="K33" s="112"/>
    </row>
    <row r="34" spans="1:11" ht="15.75" customHeight="1">
      <c r="A34" s="113"/>
      <c r="B34" s="67" t="s">
        <v>93</v>
      </c>
      <c r="C34" s="146" t="s">
        <v>152</v>
      </c>
      <c r="D34" s="146"/>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E27:F27"/>
    <mergeCell ref="E29:F29"/>
    <mergeCell ref="B3:D3"/>
    <mergeCell ref="B4:D4"/>
    <mergeCell ref="B5:D5"/>
    <mergeCell ref="B6:D6"/>
    <mergeCell ref="B7:D7"/>
    <mergeCell ref="B8:D8"/>
    <mergeCell ref="B9:D9"/>
    <mergeCell ref="B10:D10"/>
    <mergeCell ref="B11:D11"/>
    <mergeCell ref="B12:D12"/>
    <mergeCell ref="B13:D13"/>
    <mergeCell ref="B14:D14"/>
    <mergeCell ref="C32:D32"/>
    <mergeCell ref="C33:D33"/>
    <mergeCell ref="B20:D20"/>
    <mergeCell ref="B22:D22"/>
    <mergeCell ref="B23:D23"/>
    <mergeCell ref="B24:D24"/>
    <mergeCell ref="C34:D34"/>
    <mergeCell ref="B15:D15"/>
    <mergeCell ref="B16:D16"/>
    <mergeCell ref="B17:D17"/>
    <mergeCell ref="B18:D18"/>
    <mergeCell ref="B19:D19"/>
    <mergeCell ref="B21:D21"/>
    <mergeCell ref="B25:D25"/>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&amp;L6F8C1274&amp;CФорма № 10, Підрозділ: Вінницький районний суд Вінницької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Constantine Plakhotniuk</cp:lastModifiedBy>
  <cp:lastPrinted>2018-02-06T13:09:26Z</cp:lastPrinted>
  <dcterms:created xsi:type="dcterms:W3CDTF">2015-09-09T10:27:37Z</dcterms:created>
  <dcterms:modified xsi:type="dcterms:W3CDTF">2018-02-06T13:09:55Z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10_00128_4.2017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6F8C1274</vt:lpwstr>
  </property>
  <property fmtid="{D5CDD505-2E9C-101B-9397-08002B2CF9AE}" pid="9" name="Підрозділ">
    <vt:lpwstr>Вінницький районний суд Вінницької області</vt:lpwstr>
  </property>
  <property fmtid="{D5CDD505-2E9C-101B-9397-08002B2CF9AE}" pid="10" name="ПідрозділDBID">
    <vt:i4>0</vt:i4>
  </property>
  <property fmtid="{D5CDD505-2E9C-101B-9397-08002B2CF9AE}" pid="11" name="ПідрозділID">
    <vt:i4>308</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08649738</vt:lpwstr>
  </property>
  <property fmtid="{D5CDD505-2E9C-101B-9397-08002B2CF9AE}" pid="16" name="Версія БД">
    <vt:lpwstr>3.18.0.1578</vt:lpwstr>
  </property>
</Properties>
</file>