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'довідка'!$A$1:$E$28</definedName>
    <definedName name="_xlnm.Print_Area" localSheetId="1">'розділ 1'!$A$1:$I$15</definedName>
    <definedName name="_xlnm.Print_Area" localSheetId="2">'розділ 2'!$A$1:$Y$73</definedName>
    <definedName name="_xlnm.Print_Area" localSheetId="6">'розділ 8'!$A$1:$Q$19</definedName>
    <definedName name="_xlnm.Print_Area" localSheetId="7">'розділ 9'!$A$1:$I$30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<sst xmlns="http://schemas.openxmlformats.org/spreadsheetml/2006/main" count="471" uniqueCount="407">
  <si>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</si>
  <si>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</si>
  <si>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</si>
  <si>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</si>
  <si>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</si>
  <si>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</si>
  <si>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</si>
  <si>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</si>
  <si>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</si>
  <si>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</si>
  <si>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</si>
  <si>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</si>
  <si>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</si>
  <si>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</si>
  <si>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</si>
  <si>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Ямпільський районний суд Вінницької області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</si>
  <si>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</si>
  <si>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</si>
  <si>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</si>
  <si>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</si>
  <si>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</si>
  <si>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</si>
  <si>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</si>
  <si>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</si>
  <si>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</si>
  <si>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</si>
  <si>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</si>
  <si>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</si>
  <si>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</si>
  <si>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</si>
  <si>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</si>
  <si>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</si>
  <si>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</si>
  <si>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</si>
  <si>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</si>
  <si>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</si>
  <si>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</si>
  <si>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</si>
  <si>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</si>
  <si>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</si>
  <si>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</si>
  <si>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</si>
  <si>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</si>
  <si>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</si>
  <si>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</si>
  <si>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</si>
  <si>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</si>
  <si>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</si>
  <si>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</si>
  <si>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</si>
  <si>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</si>
  <si>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</si>
  <si>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</si>
  <si>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</si>
  <si>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</si>
  <si>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</si>
  <si>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</si>
  <si>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</si>
  <si>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</si>
  <si>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</si>
  <si>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</si>
  <si>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</si>
  <si>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</si>
  <si>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</si>
  <si>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</si>
  <si>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</si>
  <si>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</si>
  <si>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</si>
  <si>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</si>
  <si>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</si>
  <si>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</si>
  <si>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</si>
  <si>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</si>
  <si>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</si>
  <si>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</si>
  <si>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</si>
  <si>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</si>
  <si>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</si>
  <si>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</si>
  <si>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</si>
  <si>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</si>
  <si>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</si>
  <si>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</si>
  <si>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</si>
  <si>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</si>
  <si>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</si>
  <si>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</si>
  <si>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</si>
  <si>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</si>
  <si>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</si>
  <si>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</si>
  <si>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</si>
  <si>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</si>
  <si>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</si>
  <si>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</si>
  <si>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</si>
  <si>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</si>
  <si>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</si>
  <si>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</si>
  <si>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</si>
  <si>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</si>
  <si>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</si>
  <si>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</si>
  <si>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</si>
  <si>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</si>
  <si>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</si>
  <si>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</si>
  <si>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</si>
  <si>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</si>
  <si>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</si>
  <si>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</si>
  <si>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</si>
  <si>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</si>
  <si>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</si>
  <si>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</si>
  <si>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</si>
  <si>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</si>
  <si>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</si>
  <si>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</si>
  <si>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</si>
  <si>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</si>
  <si>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</si>
  <si>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</si>
  <si>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</si>
  <si>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</si>
  <si>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</si>
  <si>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</si>
  <si>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</si>
  <si>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</si>
  <si>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</si>
  <si>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</si>
  <si>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</si>
  <si>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</si>
  <si>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</si>
  <si>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</si>
  <si>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</si>
  <si>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</si>
  <si>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</si>
  <si>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</si>
  <si>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</si>
  <si>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</si>
  <si>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</si>
  <si>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</si>
  <si>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</si>
  <si>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</si>
  <si>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</si>
  <si>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</si>
  <si>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</si>
  <si>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</si>
  <si>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</si>
  <si>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</si>
  <si>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</si>
  <si>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</si>
  <si>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</si>
  <si>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</si>
  <si>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</si>
  <si>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</si>
  <si>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</si>
  <si>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</si>
  <si>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</si>
  <si>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</si>
  <si>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</si>
  <si>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</si>
  <si>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</si>
  <si>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</si>
  <si>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</si>
  <si>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</si>
  <si>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</si>
  <si>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</si>
  <si>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</si>
  <si>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</si>
  <si>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</si>
  <si>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</si>
  <si>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</si>
  <si>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</si>
  <si>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</si>
  <si>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</si>
  <si>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</si>
  <si>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</si>
  <si>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</si>
  <si>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</si>
  <si>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</si>
  <si>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</si>
  <si>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</si>
  <si>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</si>
  <si>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</si>
  <si>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</si>
  <si>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</si>
  <si>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</si>
  <si>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</si>
  <si>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</si>
  <si>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</si>
  <si>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</si>
  <si>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</si>
  <si>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</si>
  <si>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</si>
  <si>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</si>
  <si>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</si>
  <si>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</si>
  <si>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</si>
  <si>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</si>
  <si>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</si>
  <si>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</si>
  <si>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</si>
  <si>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</si>
  <si>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</si>
  <si>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</si>
  <si>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</si>
  <si>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</si>
  <si>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</si>
  <si>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</si>
  <si>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</si>
  <si>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</si>
  <si>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</si>
  <si>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</si>
  <si>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</si>
  <si>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</si>
  <si>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</si>
  <si>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</si>
  <si>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</si>
  <si>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</si>
  <si>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</si>
  <si>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</si>
  <si>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</si>
  <si>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</si>
  <si>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</si>
  <si>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</si>
  <si>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</si>
  <si>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</si>
  <si>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</si>
  <si>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</si>
  <si>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</si>
  <si>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</si>
  <si>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</si>
  <si>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</si>
  <si>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</si>
  <si>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</si>
  <si>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</si>
  <si>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</si>
  <si>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</si>
  <si>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</si>
  <si>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</si>
  <si>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</si>
  <si>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</si>
  <si>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</si>
  <si>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</si>
  <si>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</si>
  <si>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</si>
  <si>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</si>
  <si>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</si>
  <si>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</si>
  <si>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</si>
  <si>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</si>
  <si>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</si>
  <si>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</si>
  <si>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</si>
  <si>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</si>
  <si>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</si>
  <si>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</si>
  <si>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</si>
  <si>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</si>
  <si>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</si>
  <si>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</si>
  <si>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</si>
  <si>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</si>
  <si>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</si>
  <si>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</si>
  <si>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</si>
  <si>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</si>
  <si>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</si>
  <si>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</si>
  <si>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</si>
  <si>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</si>
  <si>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</si>
  <si>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</si>
  <si>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</si>
  <si>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</si>
  <si>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</si>
  <si>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</si>
  <si>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</si>
  <si>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</si>
  <si>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</si>
  <si>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</si>
  <si>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</si>
  <si>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</si>
  <si>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</si>
  <si>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</si>
  <si>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</si>
  <si>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</si>
  <si>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</si>
  <si>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</si>
  <si>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</si>
  <si>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</si>
  <si>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</si>
  <si>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</si>
  <si>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</si>
  <si>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</si>
  <si>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</si>
  <si>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</si>
  <si>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</si>
  <si>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</si>
  <si>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</si>
  <si>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</si>
  <si>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</si>
  <si>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</si>
  <si>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</si>
  <si>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</si>
  <si>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</si>
  <si>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</si>
  <si>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</si>
  <si>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</si>
  <si>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</si>
  <si>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</si>
  <si>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</si>
  <si>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</si>
  <si>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</si>
  <si>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</si>
  <si>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</si>
  <si>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</si>
  <si>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</si>
  <si>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</si>
  <si>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</si>
  <si>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</si>
  <si>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</si>
  <si>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</si>
  <si>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</si>
  <si>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</si>
  <si>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</si>
  <si>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</si>
  <si>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</si>
  <si>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</si>
  <si>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</si>
  <si>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</si>
  <si>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</si>
  <si>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</si>
  <si>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</si>
  <si>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</si>
  <si>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</si>
  <si>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</si>
  <si>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</si>
  <si>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</si>
  <si>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</si>
  <si>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</si>
  <si>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</si>
  <si>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</si>
  <si>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</si>
  <si>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</si>
  <si>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</si>
  <si>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</si>
  <si>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</si>
  <si>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</si>
  <si>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</si>
  <si>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</si>
  <si>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</si>
  <si>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</si>
  <si>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</si>
  <si>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</si>
  <si>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</si>
  <si>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</si>
  <si>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</si>
  <si>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</si>
  <si>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</si>
  <si>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</si>
  <si>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</si>
  <si>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</si>
  <si>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</si>
  <si>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</si>
  <si>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</si>
  <si>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</si>
  <si>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</si>
  <si>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</si>
  <si>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</si>
  <si>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</si>
  <si>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</si>
  <si>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</si>
  <si>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</si>
  <si>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</si>
  <si>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</si>
  <si>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</si>
  <si>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</si>
  <si>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</si>
  <si>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</si>
  <si>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</si>
  <si>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</si>
  <si>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</si>
  <si>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</si>
  <si>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</si>
  <si>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</si>
  <si>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</si>
  <si>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</si>
  <si>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</si>
  <si>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</si>
  <si>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</si>
  <si>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</si>
  <si>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</si>
  <si>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</si>
  <si>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ГОЛОВІН ВІКТОР АНДРІЙОВИЧ</t>
  </si>
  <si>
    <t xml:space="preserve">          (підпис, П.І.Б.)          </t>
  </si>
  <si>
    <t>Шарко Сергій Іванович</t>
  </si>
  <si>
    <t>04336-2-22-30</t>
  </si>
  <si>
    <t>04336-2-14-90</t>
  </si>
  <si>
    <t>inbox@yam.vn.court.gov.ua</t>
  </si>
  <si>
    <t>з них задоволено</t>
  </si>
  <si>
    <t>вул. Леніна, 116</t>
  </si>
  <si>
    <t>м. Ямпіль</t>
  </si>
  <si>
    <t>2013 рік</t>
  </si>
  <si>
    <t>24500, Вінницька область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</si>
</sst>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339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60" zoomScalePageLayoutView="0" workbookViewId="0" topLeftCell="A1">
      <selection activeCell="A29" sqref="A29:L29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2.7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ht="11.25" customHeight="1">
      <c r="A3" s="1"/>
    </row>
    <row r="4" spans="1:12" ht="18.75" customHeight="1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ht="18.75" customHeight="1">
      <c r="A5" s="181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18.75" customHeigh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ht="12" customHeight="1">
      <c r="A7" s="1"/>
    </row>
    <row r="8" spans="1:12" ht="18" customHeight="1">
      <c r="A8" s="182" t="s">
        <v>405</v>
      </c>
      <c r="B8" s="182"/>
      <c r="C8" s="182"/>
      <c r="D8" s="183"/>
      <c r="E8" s="183"/>
      <c r="F8" s="183"/>
      <c r="G8" s="183"/>
      <c r="H8" s="183"/>
      <c r="I8" s="182"/>
      <c r="J8" s="182"/>
      <c r="K8" s="182"/>
      <c r="L8" s="182"/>
    </row>
    <row r="9" spans="1:12" ht="12.75" customHeight="1">
      <c r="A9" s="2"/>
      <c r="B9" s="2"/>
      <c r="C9" s="2"/>
      <c r="D9" s="178" t="s">
        <v>16</v>
      </c>
      <c r="E9" s="178"/>
      <c r="F9" s="178"/>
      <c r="G9" s="178"/>
      <c r="H9" s="178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31"/>
      <c r="B11" s="331"/>
      <c r="C11" s="331"/>
      <c r="D11" s="331"/>
      <c r="E11" s="331"/>
      <c r="F11" s="331"/>
      <c r="G11" s="331"/>
    </row>
    <row r="12" spans="1:12" ht="26.25" customHeight="1">
      <c r="A12" s="167" t="s">
        <v>4</v>
      </c>
      <c r="B12" s="168"/>
      <c r="C12" s="168"/>
      <c r="D12" s="169"/>
      <c r="E12" s="167" t="s">
        <v>17</v>
      </c>
      <c r="F12" s="168"/>
      <c r="G12" s="169"/>
      <c r="H12" s="330"/>
      <c r="I12" s="170" t="s">
        <v>21</v>
      </c>
      <c r="J12" s="170"/>
      <c r="K12" s="170"/>
      <c r="L12" s="170"/>
    </row>
    <row r="13" spans="1:12" ht="15.75" customHeight="1">
      <c r="A13" s="156"/>
      <c r="B13" s="157"/>
      <c r="C13" s="157"/>
      <c r="D13" s="158"/>
      <c r="E13" s="164"/>
      <c r="F13" s="165"/>
      <c r="G13" s="166"/>
      <c r="H13" s="330"/>
      <c r="I13" s="177" t="s">
        <v>22</v>
      </c>
      <c r="J13" s="177"/>
      <c r="K13" s="177"/>
      <c r="L13" s="177"/>
    </row>
    <row r="14" spans="1:12" ht="15.75" customHeight="1">
      <c r="A14" s="171" t="s">
        <v>5</v>
      </c>
      <c r="B14" s="172"/>
      <c r="C14" s="172"/>
      <c r="D14" s="173"/>
      <c r="E14" s="159" t="s">
        <v>18</v>
      </c>
      <c r="F14" s="338"/>
      <c r="G14" s="337"/>
      <c r="H14" s="330"/>
      <c r="I14" s="177"/>
      <c r="J14" s="177"/>
      <c r="K14" s="177"/>
      <c r="L14" s="177"/>
    </row>
    <row r="15" spans="1:8" ht="33.75" customHeight="1">
      <c r="A15" s="174"/>
      <c r="B15" s="175"/>
      <c r="C15" s="175"/>
      <c r="D15" s="176"/>
      <c r="E15" s="335"/>
      <c r="F15" s="334"/>
      <c r="G15" s="333"/>
      <c r="H15" s="330"/>
    </row>
    <row r="16" spans="1:13" ht="18.75" customHeight="1">
      <c r="A16" s="155" t="s">
        <v>6</v>
      </c>
      <c r="B16" s="145"/>
      <c r="C16" s="145"/>
      <c r="D16" s="146"/>
      <c r="E16" s="159" t="s">
        <v>18</v>
      </c>
      <c r="F16" s="338"/>
      <c r="G16" s="337"/>
      <c r="H16" s="330"/>
      <c r="I16" s="336"/>
      <c r="J16" s="336"/>
      <c r="K16" s="336"/>
      <c r="L16" s="336"/>
      <c r="M16" s="10"/>
    </row>
    <row r="17" spans="1:16" ht="57.75" customHeight="1">
      <c r="A17" s="156"/>
      <c r="B17" s="157"/>
      <c r="C17" s="157"/>
      <c r="D17" s="158"/>
      <c r="E17" s="335"/>
      <c r="F17" s="334"/>
      <c r="G17" s="333"/>
      <c r="H17" s="330"/>
      <c r="I17" s="160" t="s">
        <v>23</v>
      </c>
      <c r="J17" s="161"/>
      <c r="K17" s="161"/>
      <c r="L17" s="161"/>
      <c r="M17" s="12"/>
      <c r="N17" s="14"/>
      <c r="O17" s="14"/>
      <c r="P17" s="13"/>
    </row>
    <row r="18" spans="1:13" ht="14.25" customHeight="1">
      <c r="A18" s="155" t="s">
        <v>7</v>
      </c>
      <c r="B18" s="145"/>
      <c r="C18" s="145"/>
      <c r="D18" s="146"/>
      <c r="E18" s="159" t="s">
        <v>19</v>
      </c>
      <c r="F18" s="162"/>
      <c r="G18" s="163"/>
      <c r="H18" s="330"/>
      <c r="I18" s="9"/>
      <c r="J18" s="9"/>
      <c r="K18" s="9"/>
      <c r="L18" s="9"/>
      <c r="M18" s="13"/>
    </row>
    <row r="19" spans="1:12" ht="80.25" customHeight="1">
      <c r="A19" s="156"/>
      <c r="B19" s="157"/>
      <c r="C19" s="157"/>
      <c r="D19" s="158"/>
      <c r="E19" s="164"/>
      <c r="F19" s="165"/>
      <c r="G19" s="166"/>
      <c r="H19" s="330"/>
      <c r="I19" s="128" t="s">
        <v>24</v>
      </c>
      <c r="J19" s="129"/>
      <c r="K19" s="129"/>
      <c r="L19" s="129"/>
    </row>
    <row r="20" spans="1:12" ht="80.25" customHeight="1">
      <c r="A20" s="126" t="s">
        <v>8</v>
      </c>
      <c r="B20" s="126"/>
      <c r="C20" s="126"/>
      <c r="D20" s="126"/>
      <c r="E20" s="127" t="s">
        <v>20</v>
      </c>
      <c r="F20" s="127"/>
      <c r="G20" s="127"/>
      <c r="H20" s="330"/>
      <c r="I20" s="128" t="s">
        <v>25</v>
      </c>
      <c r="J20" s="129"/>
      <c r="K20" s="129"/>
      <c r="L20" s="129"/>
    </row>
    <row r="21" spans="1:8" ht="19.5" customHeight="1">
      <c r="A21" s="4"/>
      <c r="B21" s="4"/>
      <c r="C21" s="4"/>
      <c r="D21" s="4"/>
      <c r="E21" s="4"/>
      <c r="F21" s="4"/>
      <c r="G21" s="4"/>
      <c r="H21" s="332"/>
    </row>
    <row r="22" spans="1:11" ht="12.75" customHeight="1">
      <c r="A22" s="332"/>
      <c r="B22" s="332"/>
      <c r="C22" s="332"/>
      <c r="D22" s="332"/>
      <c r="E22" s="332"/>
      <c r="F22" s="332"/>
      <c r="G22" s="332"/>
      <c r="K22" s="10"/>
    </row>
    <row r="23" spans="1:12" ht="12.75" customHeight="1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11"/>
      <c r="L23" s="331"/>
    </row>
    <row r="24" spans="1:13" ht="12.75" customHeight="1">
      <c r="A24" s="133" t="s">
        <v>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6"/>
    </row>
    <row r="25" spans="1:13" ht="12.7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6"/>
    </row>
    <row r="26" spans="1:13" ht="21" customHeight="1">
      <c r="A26" s="139" t="s">
        <v>10</v>
      </c>
      <c r="B26" s="140"/>
      <c r="C26" s="141" t="s">
        <v>15</v>
      </c>
      <c r="D26" s="141"/>
      <c r="E26" s="141"/>
      <c r="F26" s="141"/>
      <c r="G26" s="141"/>
      <c r="H26" s="141"/>
      <c r="I26" s="141"/>
      <c r="J26" s="141"/>
      <c r="K26" s="141"/>
      <c r="L26" s="142"/>
      <c r="M26" s="6"/>
    </row>
    <row r="27" spans="1:13" ht="12.75">
      <c r="A27" s="143" t="s">
        <v>11</v>
      </c>
      <c r="B27" s="144"/>
      <c r="C27" s="145"/>
      <c r="D27" s="124" t="s">
        <v>406</v>
      </c>
      <c r="E27" s="124"/>
      <c r="F27" s="124"/>
      <c r="G27" s="124"/>
      <c r="H27" s="124"/>
      <c r="I27" s="124"/>
      <c r="J27" s="124"/>
      <c r="K27" s="124"/>
      <c r="L27" s="125"/>
      <c r="M27" s="6"/>
    </row>
    <row r="28" spans="1:13" ht="21" customHeight="1">
      <c r="A28" s="143" t="s">
        <v>12</v>
      </c>
      <c r="B28" s="144"/>
      <c r="C28" s="144"/>
      <c r="D28" s="145"/>
      <c r="E28" s="145"/>
      <c r="F28" s="145"/>
      <c r="G28" s="145"/>
      <c r="H28" s="145"/>
      <c r="I28" s="145"/>
      <c r="J28" s="145"/>
      <c r="K28" s="145"/>
      <c r="L28" s="146"/>
      <c r="M28" s="6"/>
    </row>
    <row r="29" spans="1:13" ht="12.75" customHeight="1">
      <c r="A29" s="147" t="s">
        <v>13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6"/>
    </row>
    <row r="30" spans="1:13" ht="21" customHeight="1">
      <c r="A30" s="150" t="s">
        <v>404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6"/>
    </row>
    <row r="31" spans="1:13" ht="12.75">
      <c r="A31" s="152" t="s">
        <v>14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6"/>
    </row>
    <row r="32" spans="1:13" ht="22.5" customHeight="1">
      <c r="A32" s="130" t="s">
        <v>403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330"/>
    </row>
    <row r="33" spans="1:12" ht="22.5" customHeight="1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&amp;L8A7F0644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89" t="s">
        <v>28</v>
      </c>
      <c r="C1" s="189"/>
      <c r="D1" s="189"/>
      <c r="E1" s="189"/>
      <c r="F1" s="189"/>
      <c r="G1" s="189"/>
      <c r="H1" s="189"/>
      <c r="I1" s="189"/>
    </row>
    <row r="2" spans="1:10" ht="38.25" customHeight="1">
      <c r="A2" s="184" t="s">
        <v>26</v>
      </c>
      <c r="B2" s="186" t="s">
        <v>29</v>
      </c>
      <c r="C2" s="20" t="s">
        <v>39</v>
      </c>
      <c r="D2" s="20"/>
      <c r="E2" s="186" t="s">
        <v>42</v>
      </c>
      <c r="F2" s="191" t="s">
        <v>43</v>
      </c>
      <c r="G2" s="192"/>
      <c r="H2" s="193"/>
      <c r="I2" s="184" t="s">
        <v>47</v>
      </c>
      <c r="J2" s="8"/>
    </row>
    <row r="3" spans="1:10" ht="21.75" customHeight="1">
      <c r="A3" s="190"/>
      <c r="B3" s="187"/>
      <c r="C3" s="184" t="s">
        <v>40</v>
      </c>
      <c r="D3" s="184" t="s">
        <v>41</v>
      </c>
      <c r="E3" s="187"/>
      <c r="F3" s="184" t="s">
        <v>40</v>
      </c>
      <c r="G3" s="15" t="s">
        <v>44</v>
      </c>
      <c r="H3" s="25"/>
      <c r="I3" s="190"/>
      <c r="J3" s="8"/>
    </row>
    <row r="4" spans="1:10" ht="17.25" customHeight="1">
      <c r="A4" s="190"/>
      <c r="B4" s="187"/>
      <c r="C4" s="190"/>
      <c r="D4" s="190"/>
      <c r="E4" s="187"/>
      <c r="F4" s="190"/>
      <c r="G4" s="184" t="s">
        <v>45</v>
      </c>
      <c r="H4" s="184" t="s">
        <v>46</v>
      </c>
      <c r="I4" s="190"/>
      <c r="J4" s="8"/>
    </row>
    <row r="5" spans="1:10" ht="45.75" customHeight="1">
      <c r="A5" s="185"/>
      <c r="B5" s="188"/>
      <c r="C5" s="185"/>
      <c r="D5" s="185"/>
      <c r="E5" s="188"/>
      <c r="F5" s="185"/>
      <c r="G5" s="185"/>
      <c r="H5" s="185"/>
      <c r="I5" s="185"/>
      <c r="J5" s="8"/>
    </row>
    <row r="6" spans="1:10" ht="15.75" customHeight="1">
      <c r="A6" s="15" t="s">
        <v>27</v>
      </c>
      <c r="B6" s="15" t="s">
        <v>30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31</v>
      </c>
      <c r="C7" s="24">
        <f>'розділ 2'!D66+'розділ 2'!E66</f>
        <v>24</v>
      </c>
      <c r="D7" s="24">
        <f>'розділ 2'!E66</f>
        <v>4</v>
      </c>
      <c r="E7" s="23"/>
      <c r="F7" s="24">
        <f>'розділ 2'!H66</f>
        <v>17</v>
      </c>
      <c r="G7" s="24">
        <f>'розділ 2'!I66</f>
        <v>11</v>
      </c>
      <c r="H7" s="23"/>
      <c r="I7" s="24">
        <f>'розділ 2'!O66</f>
        <v>7</v>
      </c>
      <c r="J7" s="8"/>
    </row>
    <row r="8" spans="1:10" ht="37.5" customHeight="1">
      <c r="A8" s="15">
        <v>2</v>
      </c>
      <c r="B8" s="16" t="s">
        <v>32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33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34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35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36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37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38</v>
      </c>
      <c r="C14" s="26">
        <f aca="true" t="shared" si="0" ref="C14:I14">C7+C8+C9+C10+C11+C12+C13</f>
        <v>24</v>
      </c>
      <c r="D14" s="26">
        <f t="shared" si="0"/>
        <v>4</v>
      </c>
      <c r="E14" s="26">
        <f t="shared" si="0"/>
        <v>0</v>
      </c>
      <c r="F14" s="26">
        <f t="shared" si="0"/>
        <v>17</v>
      </c>
      <c r="G14" s="26">
        <f t="shared" si="0"/>
        <v>11</v>
      </c>
      <c r="H14" s="26">
        <f t="shared" si="0"/>
        <v>0</v>
      </c>
      <c r="I14" s="26">
        <f t="shared" si="0"/>
        <v>7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&amp;LA23837C2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C1">
      <selection activeCell="M68" sqref="M68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3" t="s">
        <v>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6" ht="12.75">
      <c r="A2" s="214" t="s">
        <v>49</v>
      </c>
      <c r="B2" s="214"/>
      <c r="C2" s="206" t="s">
        <v>114</v>
      </c>
      <c r="D2" s="194" t="s">
        <v>163</v>
      </c>
      <c r="E2" s="194" t="s">
        <v>164</v>
      </c>
      <c r="F2" s="199" t="s">
        <v>165</v>
      </c>
      <c r="G2" s="200"/>
      <c r="H2" s="195" t="s">
        <v>167</v>
      </c>
      <c r="I2" s="196"/>
      <c r="J2" s="196"/>
      <c r="K2" s="196"/>
      <c r="L2" s="196"/>
      <c r="M2" s="196"/>
      <c r="N2" s="197"/>
      <c r="O2" s="209" t="s">
        <v>47</v>
      </c>
      <c r="P2" s="199" t="s">
        <v>175</v>
      </c>
      <c r="Q2" s="200"/>
      <c r="R2" s="203" t="s">
        <v>176</v>
      </c>
      <c r="S2" s="204"/>
      <c r="T2" s="204"/>
      <c r="U2" s="204"/>
      <c r="V2" s="204"/>
      <c r="W2" s="204"/>
      <c r="X2" s="204"/>
      <c r="Y2" s="205"/>
      <c r="Z2" s="8"/>
    </row>
    <row r="3" spans="1:26" ht="12.75">
      <c r="A3" s="215"/>
      <c r="B3" s="215"/>
      <c r="C3" s="207"/>
      <c r="D3" s="194"/>
      <c r="E3" s="194"/>
      <c r="F3" s="201"/>
      <c r="G3" s="202"/>
      <c r="H3" s="194" t="s">
        <v>40</v>
      </c>
      <c r="I3" s="212" t="s">
        <v>168</v>
      </c>
      <c r="J3" s="212"/>
      <c r="K3" s="212"/>
      <c r="L3" s="212"/>
      <c r="M3" s="212"/>
      <c r="N3" s="212"/>
      <c r="O3" s="210"/>
      <c r="P3" s="201"/>
      <c r="Q3" s="202"/>
      <c r="R3" s="203" t="s">
        <v>177</v>
      </c>
      <c r="S3" s="205"/>
      <c r="T3" s="198" t="s">
        <v>179</v>
      </c>
      <c r="U3" s="198" t="s">
        <v>180</v>
      </c>
      <c r="V3" s="198" t="s">
        <v>181</v>
      </c>
      <c r="W3" s="198" t="s">
        <v>182</v>
      </c>
      <c r="X3" s="198" t="s">
        <v>183</v>
      </c>
      <c r="Y3" s="198" t="s">
        <v>184</v>
      </c>
      <c r="Z3" s="8"/>
    </row>
    <row r="4" spans="1:26" ht="12.75">
      <c r="A4" s="215"/>
      <c r="B4" s="215"/>
      <c r="C4" s="207"/>
      <c r="D4" s="194"/>
      <c r="E4" s="194"/>
      <c r="F4" s="198" t="s">
        <v>40</v>
      </c>
      <c r="G4" s="206" t="s">
        <v>166</v>
      </c>
      <c r="H4" s="194"/>
      <c r="I4" s="198" t="s">
        <v>169</v>
      </c>
      <c r="J4" s="198" t="s">
        <v>170</v>
      </c>
      <c r="K4" s="206" t="s">
        <v>171</v>
      </c>
      <c r="L4" s="198" t="s">
        <v>172</v>
      </c>
      <c r="M4" s="198" t="s">
        <v>173</v>
      </c>
      <c r="N4" s="198" t="s">
        <v>174</v>
      </c>
      <c r="O4" s="210"/>
      <c r="P4" s="198" t="s">
        <v>40</v>
      </c>
      <c r="Q4" s="206" t="s">
        <v>166</v>
      </c>
      <c r="R4" s="206" t="s">
        <v>40</v>
      </c>
      <c r="S4" s="206" t="s">
        <v>178</v>
      </c>
      <c r="T4" s="198"/>
      <c r="U4" s="198"/>
      <c r="V4" s="198"/>
      <c r="W4" s="198"/>
      <c r="X4" s="198"/>
      <c r="Y4" s="198"/>
      <c r="Z4" s="8"/>
    </row>
    <row r="5" spans="1:26" ht="12.75">
      <c r="A5" s="215"/>
      <c r="B5" s="215"/>
      <c r="C5" s="207"/>
      <c r="D5" s="194"/>
      <c r="E5" s="194"/>
      <c r="F5" s="198"/>
      <c r="G5" s="207"/>
      <c r="H5" s="194"/>
      <c r="I5" s="198"/>
      <c r="J5" s="198"/>
      <c r="K5" s="207"/>
      <c r="L5" s="198"/>
      <c r="M5" s="198"/>
      <c r="N5" s="198"/>
      <c r="O5" s="210"/>
      <c r="P5" s="198"/>
      <c r="Q5" s="207"/>
      <c r="R5" s="207"/>
      <c r="S5" s="207"/>
      <c r="T5" s="198"/>
      <c r="U5" s="198"/>
      <c r="V5" s="198"/>
      <c r="W5" s="198"/>
      <c r="X5" s="198"/>
      <c r="Y5" s="198"/>
      <c r="Z5" s="8"/>
    </row>
    <row r="6" spans="1:26" ht="12.75">
      <c r="A6" s="215"/>
      <c r="B6" s="215"/>
      <c r="C6" s="207"/>
      <c r="D6" s="194"/>
      <c r="E6" s="194"/>
      <c r="F6" s="198"/>
      <c r="G6" s="207"/>
      <c r="H6" s="194"/>
      <c r="I6" s="198"/>
      <c r="J6" s="198"/>
      <c r="K6" s="207"/>
      <c r="L6" s="198"/>
      <c r="M6" s="198"/>
      <c r="N6" s="198"/>
      <c r="O6" s="210"/>
      <c r="P6" s="198"/>
      <c r="Q6" s="207"/>
      <c r="R6" s="207"/>
      <c r="S6" s="207"/>
      <c r="T6" s="198"/>
      <c r="U6" s="198"/>
      <c r="V6" s="198"/>
      <c r="W6" s="198"/>
      <c r="X6" s="198"/>
      <c r="Y6" s="198"/>
      <c r="Z6" s="8"/>
    </row>
    <row r="7" spans="1:26" ht="12.75">
      <c r="A7" s="216"/>
      <c r="B7" s="216"/>
      <c r="C7" s="208"/>
      <c r="D7" s="194"/>
      <c r="E7" s="194"/>
      <c r="F7" s="198"/>
      <c r="G7" s="208"/>
      <c r="H7" s="194"/>
      <c r="I7" s="198"/>
      <c r="J7" s="198"/>
      <c r="K7" s="208"/>
      <c r="L7" s="198"/>
      <c r="M7" s="198"/>
      <c r="N7" s="198"/>
      <c r="O7" s="211"/>
      <c r="P7" s="198"/>
      <c r="Q7" s="208"/>
      <c r="R7" s="208"/>
      <c r="S7" s="208"/>
      <c r="T7" s="198"/>
      <c r="U7" s="198"/>
      <c r="V7" s="198"/>
      <c r="W7" s="198"/>
      <c r="X7" s="198"/>
      <c r="Y7" s="198"/>
      <c r="Z7" s="8"/>
    </row>
    <row r="8" spans="1:26" ht="12.75">
      <c r="A8" s="27" t="s">
        <v>27</v>
      </c>
      <c r="B8" s="29" t="s">
        <v>30</v>
      </c>
      <c r="C8" s="29" t="s">
        <v>115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50</v>
      </c>
      <c r="C9" s="35" t="s">
        <v>116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31.5">
      <c r="A10" s="28">
        <v>2</v>
      </c>
      <c r="B10" s="30" t="s">
        <v>51</v>
      </c>
      <c r="C10" s="35" t="s">
        <v>117</v>
      </c>
      <c r="D10" s="37">
        <v>1</v>
      </c>
      <c r="E10" s="37"/>
      <c r="F10" s="37">
        <v>2</v>
      </c>
      <c r="G10" s="37"/>
      <c r="H10" s="37">
        <v>1</v>
      </c>
      <c r="I10" s="37"/>
      <c r="J10" s="37">
        <v>1</v>
      </c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>
        <v>2</v>
      </c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52</v>
      </c>
      <c r="C11" s="27" t="s">
        <v>118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53</v>
      </c>
      <c r="C12" s="27" t="s">
        <v>119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54</v>
      </c>
      <c r="C13" s="27" t="s">
        <v>120</v>
      </c>
      <c r="D13" s="37">
        <v>1</v>
      </c>
      <c r="E13" s="37"/>
      <c r="F13" s="37">
        <v>2</v>
      </c>
      <c r="G13" s="37"/>
      <c r="H13" s="37">
        <v>1</v>
      </c>
      <c r="I13" s="37"/>
      <c r="J13" s="37">
        <v>1</v>
      </c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>
        <v>2</v>
      </c>
      <c r="V13" s="27"/>
      <c r="W13" s="27"/>
      <c r="X13" s="27"/>
      <c r="Y13" s="27"/>
      <c r="Z13" s="8"/>
    </row>
    <row r="14" spans="1:26" ht="12.75">
      <c r="A14" s="28">
        <v>6</v>
      </c>
      <c r="B14" s="31" t="s">
        <v>55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56</v>
      </c>
      <c r="C15" s="35" t="s">
        <v>121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57</v>
      </c>
      <c r="C16" s="27" t="s">
        <v>122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58</v>
      </c>
      <c r="C17" s="27" t="s">
        <v>123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21">
      <c r="A18" s="28">
        <v>10</v>
      </c>
      <c r="B18" s="30" t="s">
        <v>59</v>
      </c>
      <c r="C18" s="35" t="s">
        <v>124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60</v>
      </c>
      <c r="C19" s="27" t="s">
        <v>125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31.5">
      <c r="A20" s="28">
        <v>12</v>
      </c>
      <c r="B20" s="32" t="s">
        <v>61</v>
      </c>
      <c r="C20" s="35" t="s">
        <v>126</v>
      </c>
      <c r="D20" s="37">
        <v>2</v>
      </c>
      <c r="E20" s="37"/>
      <c r="F20" s="37">
        <v>2</v>
      </c>
      <c r="G20" s="37"/>
      <c r="H20" s="37">
        <v>2</v>
      </c>
      <c r="I20" s="37">
        <v>2</v>
      </c>
      <c r="J20" s="37"/>
      <c r="K20" s="37"/>
      <c r="L20" s="37"/>
      <c r="M20" s="37"/>
      <c r="N20" s="37"/>
      <c r="O20" s="37"/>
      <c r="P20" s="37"/>
      <c r="Q20" s="37"/>
      <c r="R20" s="37">
        <v>2</v>
      </c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62</v>
      </c>
      <c r="C21" s="27" t="s">
        <v>127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2.5">
      <c r="A22" s="28">
        <v>14</v>
      </c>
      <c r="B22" s="31" t="s">
        <v>63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64</v>
      </c>
      <c r="C23" s="27" t="s">
        <v>128</v>
      </c>
      <c r="D23" s="37">
        <v>2</v>
      </c>
      <c r="E23" s="37"/>
      <c r="F23" s="37">
        <v>2</v>
      </c>
      <c r="G23" s="37"/>
      <c r="H23" s="37">
        <v>2</v>
      </c>
      <c r="I23" s="37">
        <v>2</v>
      </c>
      <c r="J23" s="37"/>
      <c r="K23" s="37"/>
      <c r="L23" s="37"/>
      <c r="M23" s="37"/>
      <c r="N23" s="37"/>
      <c r="O23" s="37"/>
      <c r="P23" s="37"/>
      <c r="Q23" s="37"/>
      <c r="R23" s="37">
        <v>2</v>
      </c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65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66</v>
      </c>
      <c r="C25" s="35" t="s">
        <v>129</v>
      </c>
      <c r="D25" s="37">
        <v>9</v>
      </c>
      <c r="E25" s="37">
        <v>2</v>
      </c>
      <c r="F25" s="37">
        <v>26</v>
      </c>
      <c r="G25" s="37"/>
      <c r="H25" s="37">
        <v>8</v>
      </c>
      <c r="I25" s="37">
        <v>5</v>
      </c>
      <c r="J25" s="37"/>
      <c r="K25" s="37"/>
      <c r="L25" s="37">
        <v>3</v>
      </c>
      <c r="M25" s="37"/>
      <c r="N25" s="37"/>
      <c r="O25" s="37">
        <v>3</v>
      </c>
      <c r="P25" s="37">
        <v>6</v>
      </c>
      <c r="Q25" s="37"/>
      <c r="R25" s="37">
        <v>8</v>
      </c>
      <c r="S25" s="37"/>
      <c r="T25" s="27"/>
      <c r="U25" s="27"/>
      <c r="V25" s="27"/>
      <c r="W25" s="27">
        <v>12</v>
      </c>
      <c r="X25" s="27"/>
      <c r="Y25" s="27"/>
      <c r="Z25" s="8"/>
    </row>
    <row r="26" spans="1:26" ht="12.75">
      <c r="A26" s="28">
        <v>18</v>
      </c>
      <c r="B26" s="31" t="s">
        <v>67</v>
      </c>
      <c r="C26" s="27" t="s">
        <v>130</v>
      </c>
      <c r="D26" s="37">
        <v>7</v>
      </c>
      <c r="E26" s="37">
        <v>1</v>
      </c>
      <c r="F26" s="37">
        <v>20</v>
      </c>
      <c r="G26" s="37"/>
      <c r="H26" s="37">
        <v>7</v>
      </c>
      <c r="I26" s="37">
        <v>5</v>
      </c>
      <c r="J26" s="37"/>
      <c r="K26" s="37"/>
      <c r="L26" s="37">
        <v>2</v>
      </c>
      <c r="M26" s="37"/>
      <c r="N26" s="37"/>
      <c r="O26" s="37">
        <v>1</v>
      </c>
      <c r="P26" s="37">
        <v>1</v>
      </c>
      <c r="Q26" s="37"/>
      <c r="R26" s="37">
        <v>6</v>
      </c>
      <c r="S26" s="37"/>
      <c r="T26" s="27"/>
      <c r="U26" s="27"/>
      <c r="V26" s="27"/>
      <c r="W26" s="27">
        <v>11</v>
      </c>
      <c r="X26" s="27"/>
      <c r="Y26" s="27"/>
      <c r="Z26" s="8"/>
    </row>
    <row r="27" spans="1:26" ht="12.75">
      <c r="A27" s="28">
        <v>19</v>
      </c>
      <c r="B27" s="31" t="s">
        <v>68</v>
      </c>
      <c r="C27" s="27" t="s">
        <v>131</v>
      </c>
      <c r="D27" s="37">
        <v>1</v>
      </c>
      <c r="E27" s="37"/>
      <c r="F27" s="37">
        <v>1</v>
      </c>
      <c r="G27" s="37"/>
      <c r="H27" s="37">
        <v>1</v>
      </c>
      <c r="I27" s="37"/>
      <c r="J27" s="37"/>
      <c r="K27" s="37"/>
      <c r="L27" s="37">
        <v>1</v>
      </c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>
        <v>1</v>
      </c>
      <c r="X27" s="27"/>
      <c r="Y27" s="27"/>
      <c r="Z27" s="8"/>
    </row>
    <row r="28" spans="1:26" ht="12.75">
      <c r="A28" s="28">
        <v>20</v>
      </c>
      <c r="B28" s="31" t="s">
        <v>69</v>
      </c>
      <c r="C28" s="27" t="s">
        <v>132</v>
      </c>
      <c r="D28" s="37"/>
      <c r="E28" s="37">
        <v>1</v>
      </c>
      <c r="F28" s="37">
        <v>1</v>
      </c>
      <c r="G28" s="37"/>
      <c r="H28" s="37"/>
      <c r="I28" s="37"/>
      <c r="J28" s="37"/>
      <c r="K28" s="37"/>
      <c r="L28" s="37"/>
      <c r="M28" s="37"/>
      <c r="N28" s="37"/>
      <c r="O28" s="37">
        <v>1</v>
      </c>
      <c r="P28" s="37">
        <v>1</v>
      </c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70</v>
      </c>
      <c r="C29" s="27" t="s">
        <v>133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71</v>
      </c>
      <c r="C30" s="27" t="s">
        <v>134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22.5">
      <c r="A31" s="28">
        <v>23</v>
      </c>
      <c r="B31" s="31" t="s">
        <v>72</v>
      </c>
      <c r="C31" s="27" t="s">
        <v>135</v>
      </c>
      <c r="D31" s="37">
        <v>1</v>
      </c>
      <c r="E31" s="37"/>
      <c r="F31" s="37">
        <v>4</v>
      </c>
      <c r="G31" s="37"/>
      <c r="H31" s="37"/>
      <c r="I31" s="37"/>
      <c r="J31" s="37"/>
      <c r="K31" s="37"/>
      <c r="L31" s="37"/>
      <c r="M31" s="37"/>
      <c r="N31" s="37"/>
      <c r="O31" s="37">
        <v>1</v>
      </c>
      <c r="P31" s="37">
        <v>4</v>
      </c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31.5">
      <c r="A32" s="28">
        <v>24</v>
      </c>
      <c r="B32" s="30" t="s">
        <v>73</v>
      </c>
      <c r="C32" s="35" t="s">
        <v>136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74</v>
      </c>
      <c r="C33" s="27" t="s">
        <v>137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75</v>
      </c>
      <c r="C34" s="27" t="s">
        <v>138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21">
      <c r="A35" s="28">
        <v>27</v>
      </c>
      <c r="B35" s="30" t="s">
        <v>76</v>
      </c>
      <c r="C35" s="35" t="s">
        <v>139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21">
      <c r="A36" s="28">
        <v>28</v>
      </c>
      <c r="B36" s="32" t="s">
        <v>77</v>
      </c>
      <c r="C36" s="35" t="s">
        <v>140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78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79</v>
      </c>
      <c r="C38" s="27" t="s">
        <v>141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80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81</v>
      </c>
      <c r="C40" s="35" t="s">
        <v>142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21">
      <c r="A41" s="28">
        <v>33</v>
      </c>
      <c r="B41" s="30" t="s">
        <v>82</v>
      </c>
      <c r="C41" s="35" t="s">
        <v>143</v>
      </c>
      <c r="D41" s="37">
        <v>2</v>
      </c>
      <c r="E41" s="37"/>
      <c r="F41" s="37">
        <v>3</v>
      </c>
      <c r="G41" s="37"/>
      <c r="H41" s="37">
        <v>1</v>
      </c>
      <c r="I41" s="37">
        <v>1</v>
      </c>
      <c r="J41" s="37"/>
      <c r="K41" s="37"/>
      <c r="L41" s="37"/>
      <c r="M41" s="37"/>
      <c r="N41" s="37"/>
      <c r="O41" s="37">
        <v>1</v>
      </c>
      <c r="P41" s="37">
        <v>1</v>
      </c>
      <c r="Q41" s="37"/>
      <c r="R41" s="37">
        <v>2</v>
      </c>
      <c r="S41" s="37"/>
      <c r="T41" s="27"/>
      <c r="U41" s="27"/>
      <c r="V41" s="27"/>
      <c r="W41" s="27"/>
      <c r="X41" s="27"/>
      <c r="Y41" s="27"/>
      <c r="Z41" s="8"/>
    </row>
    <row r="42" spans="1:26" ht="33.75">
      <c r="A42" s="28">
        <v>34</v>
      </c>
      <c r="B42" s="31" t="s">
        <v>83</v>
      </c>
      <c r="C42" s="27" t="s">
        <v>144</v>
      </c>
      <c r="D42" s="37">
        <v>1</v>
      </c>
      <c r="E42" s="37"/>
      <c r="F42" s="37">
        <v>1</v>
      </c>
      <c r="G42" s="37"/>
      <c r="H42" s="37"/>
      <c r="I42" s="37"/>
      <c r="J42" s="37"/>
      <c r="K42" s="37"/>
      <c r="L42" s="37"/>
      <c r="M42" s="37"/>
      <c r="N42" s="37"/>
      <c r="O42" s="37">
        <v>1</v>
      </c>
      <c r="P42" s="37">
        <v>1</v>
      </c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84</v>
      </c>
      <c r="C43" s="27" t="s">
        <v>145</v>
      </c>
      <c r="D43" s="37">
        <v>1</v>
      </c>
      <c r="E43" s="37"/>
      <c r="F43" s="37">
        <v>2</v>
      </c>
      <c r="G43" s="37"/>
      <c r="H43" s="37">
        <v>1</v>
      </c>
      <c r="I43" s="37">
        <v>1</v>
      </c>
      <c r="J43" s="37"/>
      <c r="K43" s="37"/>
      <c r="L43" s="37"/>
      <c r="M43" s="37"/>
      <c r="N43" s="37"/>
      <c r="O43" s="37"/>
      <c r="P43" s="37"/>
      <c r="Q43" s="37"/>
      <c r="R43" s="37">
        <v>2</v>
      </c>
      <c r="S43" s="37"/>
      <c r="T43" s="27"/>
      <c r="U43" s="27"/>
      <c r="V43" s="27"/>
      <c r="W43" s="27"/>
      <c r="X43" s="27"/>
      <c r="Y43" s="27"/>
      <c r="Z43" s="8"/>
    </row>
    <row r="44" spans="1:26" ht="21">
      <c r="A44" s="28">
        <v>36</v>
      </c>
      <c r="B44" s="30" t="s">
        <v>85</v>
      </c>
      <c r="C44" s="35" t="s">
        <v>146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86</v>
      </c>
      <c r="C45" s="27" t="s">
        <v>147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31.5">
      <c r="A46" s="28">
        <v>38</v>
      </c>
      <c r="B46" s="30" t="s">
        <v>87</v>
      </c>
      <c r="C46" s="35" t="s">
        <v>148</v>
      </c>
      <c r="D46" s="37">
        <v>1</v>
      </c>
      <c r="E46" s="37">
        <v>2</v>
      </c>
      <c r="F46" s="37">
        <v>4</v>
      </c>
      <c r="G46" s="37"/>
      <c r="H46" s="37">
        <v>3</v>
      </c>
      <c r="I46" s="37">
        <v>2</v>
      </c>
      <c r="J46" s="37"/>
      <c r="K46" s="37"/>
      <c r="L46" s="37"/>
      <c r="M46" s="37"/>
      <c r="N46" s="37">
        <v>1</v>
      </c>
      <c r="O46" s="37"/>
      <c r="P46" s="37"/>
      <c r="Q46" s="37"/>
      <c r="R46" s="37">
        <v>2</v>
      </c>
      <c r="S46" s="37"/>
      <c r="T46" s="27"/>
      <c r="U46" s="27">
        <v>1</v>
      </c>
      <c r="V46" s="27"/>
      <c r="W46" s="27"/>
      <c r="X46" s="27"/>
      <c r="Y46" s="27">
        <v>1</v>
      </c>
      <c r="Z46" s="8"/>
    </row>
    <row r="47" spans="1:26" ht="31.5">
      <c r="A47" s="28">
        <v>39</v>
      </c>
      <c r="B47" s="30" t="s">
        <v>88</v>
      </c>
      <c r="C47" s="35" t="s">
        <v>149</v>
      </c>
      <c r="D47" s="37">
        <v>1</v>
      </c>
      <c r="E47" s="37">
        <v>2</v>
      </c>
      <c r="F47" s="37">
        <v>4</v>
      </c>
      <c r="G47" s="37"/>
      <c r="H47" s="37">
        <v>3</v>
      </c>
      <c r="I47" s="37">
        <v>2</v>
      </c>
      <c r="J47" s="37"/>
      <c r="K47" s="37"/>
      <c r="L47" s="37"/>
      <c r="M47" s="37"/>
      <c r="N47" s="37">
        <v>1</v>
      </c>
      <c r="O47" s="37"/>
      <c r="P47" s="37"/>
      <c r="Q47" s="37"/>
      <c r="R47" s="37">
        <v>2</v>
      </c>
      <c r="S47" s="37"/>
      <c r="T47" s="27"/>
      <c r="U47" s="27">
        <v>1</v>
      </c>
      <c r="V47" s="27"/>
      <c r="W47" s="27"/>
      <c r="X47" s="27"/>
      <c r="Y47" s="27">
        <v>1</v>
      </c>
      <c r="Z47" s="8"/>
    </row>
    <row r="48" spans="1:26" ht="45">
      <c r="A48" s="28">
        <v>40</v>
      </c>
      <c r="B48" s="34" t="s">
        <v>89</v>
      </c>
      <c r="C48" s="27" t="s">
        <v>150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45">
      <c r="A49" s="28">
        <v>41</v>
      </c>
      <c r="B49" s="31" t="s">
        <v>90</v>
      </c>
      <c r="C49" s="27" t="s">
        <v>151</v>
      </c>
      <c r="D49" s="37">
        <v>1</v>
      </c>
      <c r="E49" s="37">
        <v>2</v>
      </c>
      <c r="F49" s="37">
        <v>4</v>
      </c>
      <c r="G49" s="37"/>
      <c r="H49" s="37">
        <v>3</v>
      </c>
      <c r="I49" s="37">
        <v>2</v>
      </c>
      <c r="J49" s="37"/>
      <c r="K49" s="37"/>
      <c r="L49" s="37"/>
      <c r="M49" s="37"/>
      <c r="N49" s="37">
        <v>1</v>
      </c>
      <c r="O49" s="37"/>
      <c r="P49" s="37"/>
      <c r="Q49" s="37"/>
      <c r="R49" s="37">
        <v>2</v>
      </c>
      <c r="S49" s="37"/>
      <c r="T49" s="27"/>
      <c r="U49" s="27">
        <v>1</v>
      </c>
      <c r="V49" s="27"/>
      <c r="W49" s="27"/>
      <c r="X49" s="27"/>
      <c r="Y49" s="27">
        <v>1</v>
      </c>
      <c r="Z49" s="8"/>
    </row>
    <row r="50" spans="1:26" ht="22.5">
      <c r="A50" s="28">
        <v>42</v>
      </c>
      <c r="B50" s="31" t="s">
        <v>91</v>
      </c>
      <c r="C50" s="27" t="s">
        <v>152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1.5">
      <c r="A51" s="28">
        <v>43</v>
      </c>
      <c r="B51" s="30" t="s">
        <v>92</v>
      </c>
      <c r="C51" s="35" t="s">
        <v>153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22.5">
      <c r="A52" s="28">
        <v>44</v>
      </c>
      <c r="B52" s="34" t="s">
        <v>93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42">
      <c r="A53" s="28">
        <v>45</v>
      </c>
      <c r="B53" s="30" t="s">
        <v>94</v>
      </c>
      <c r="C53" s="35" t="s">
        <v>154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22.5">
      <c r="A54" s="28">
        <v>46</v>
      </c>
      <c r="B54" s="31" t="s">
        <v>95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31.5">
      <c r="A55" s="28">
        <v>47</v>
      </c>
      <c r="B55" s="30" t="s">
        <v>96</v>
      </c>
      <c r="C55" s="35" t="s">
        <v>155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31.5">
      <c r="A56" s="28">
        <v>48</v>
      </c>
      <c r="B56" s="32" t="s">
        <v>97</v>
      </c>
      <c r="C56" s="35" t="s">
        <v>156</v>
      </c>
      <c r="D56" s="37">
        <v>4</v>
      </c>
      <c r="E56" s="37"/>
      <c r="F56" s="37">
        <v>4</v>
      </c>
      <c r="G56" s="37"/>
      <c r="H56" s="37">
        <v>1</v>
      </c>
      <c r="I56" s="37">
        <v>1</v>
      </c>
      <c r="J56" s="37"/>
      <c r="K56" s="37"/>
      <c r="L56" s="37"/>
      <c r="M56" s="37"/>
      <c r="N56" s="37"/>
      <c r="O56" s="37">
        <v>3</v>
      </c>
      <c r="P56" s="37">
        <v>3</v>
      </c>
      <c r="Q56" s="37"/>
      <c r="R56" s="37">
        <v>1</v>
      </c>
      <c r="S56" s="37"/>
      <c r="T56" s="27"/>
      <c r="U56" s="27"/>
      <c r="V56" s="27"/>
      <c r="W56" s="27"/>
      <c r="X56" s="27"/>
      <c r="Y56" s="27"/>
      <c r="Z56" s="8"/>
    </row>
    <row r="57" spans="1:26" ht="12.75">
      <c r="A57" s="28">
        <v>49</v>
      </c>
      <c r="B57" s="34" t="s">
        <v>98</v>
      </c>
      <c r="C57" s="27" t="s">
        <v>157</v>
      </c>
      <c r="D57" s="37">
        <v>1</v>
      </c>
      <c r="E57" s="37"/>
      <c r="F57" s="37">
        <v>1</v>
      </c>
      <c r="G57" s="37"/>
      <c r="H57" s="37"/>
      <c r="I57" s="37"/>
      <c r="J57" s="37"/>
      <c r="K57" s="37"/>
      <c r="L57" s="37"/>
      <c r="M57" s="37"/>
      <c r="N57" s="37"/>
      <c r="O57" s="37">
        <v>1</v>
      </c>
      <c r="P57" s="37">
        <v>1</v>
      </c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ht="12.75">
      <c r="A58" s="28">
        <v>50</v>
      </c>
      <c r="B58" s="34" t="s">
        <v>99</v>
      </c>
      <c r="C58" s="27" t="s">
        <v>158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100</v>
      </c>
      <c r="C59" s="27" t="s">
        <v>159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101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102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103</v>
      </c>
      <c r="C62" s="35" t="s">
        <v>160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21">
      <c r="A63" s="28">
        <v>55</v>
      </c>
      <c r="B63" s="30" t="s">
        <v>104</v>
      </c>
      <c r="C63" s="35" t="s">
        <v>161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21">
      <c r="A64" s="28">
        <v>56</v>
      </c>
      <c r="B64" s="30" t="s">
        <v>105</v>
      </c>
      <c r="C64" s="35" t="s">
        <v>162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2.75">
      <c r="A65" s="28">
        <v>57</v>
      </c>
      <c r="B65" s="30" t="s">
        <v>106</v>
      </c>
      <c r="C65" s="35"/>
      <c r="D65" s="37">
        <v>1</v>
      </c>
      <c r="E65" s="37"/>
      <c r="F65" s="37">
        <v>1</v>
      </c>
      <c r="G65" s="37"/>
      <c r="H65" s="37">
        <v>1</v>
      </c>
      <c r="I65" s="37"/>
      <c r="J65" s="37">
        <v>1</v>
      </c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>
        <v>1</v>
      </c>
      <c r="V65" s="27"/>
      <c r="W65" s="27"/>
      <c r="X65" s="27"/>
      <c r="Y65" s="27"/>
      <c r="Z65" s="8"/>
    </row>
    <row r="66" spans="1:26" ht="31.5">
      <c r="A66" s="28">
        <v>58</v>
      </c>
      <c r="B66" s="30" t="s">
        <v>107</v>
      </c>
      <c r="C66" s="35"/>
      <c r="D66" s="39">
        <f aca="true" t="shared" si="0" ref="D66:Y66">D9+D10+D15+D18+D20+D25+D32+D35+D36+D40+D41+D44+D46+D51+D53+D55+D56+D62+D63+D64+D65</f>
        <v>20</v>
      </c>
      <c r="E66" s="39">
        <f t="shared" si="0"/>
        <v>4</v>
      </c>
      <c r="F66" s="39">
        <f t="shared" si="0"/>
        <v>42</v>
      </c>
      <c r="G66" s="39">
        <f t="shared" si="0"/>
        <v>0</v>
      </c>
      <c r="H66" s="39">
        <f t="shared" si="0"/>
        <v>17</v>
      </c>
      <c r="I66" s="39">
        <f t="shared" si="0"/>
        <v>11</v>
      </c>
      <c r="J66" s="39">
        <f t="shared" si="0"/>
        <v>2</v>
      </c>
      <c r="K66" s="39">
        <f t="shared" si="0"/>
        <v>0</v>
      </c>
      <c r="L66" s="39">
        <f t="shared" si="0"/>
        <v>3</v>
      </c>
      <c r="M66" s="39">
        <f t="shared" si="0"/>
        <v>0</v>
      </c>
      <c r="N66" s="39">
        <f t="shared" si="0"/>
        <v>1</v>
      </c>
      <c r="O66" s="39">
        <f t="shared" si="0"/>
        <v>7</v>
      </c>
      <c r="P66" s="39">
        <f t="shared" si="0"/>
        <v>10</v>
      </c>
      <c r="Q66" s="39">
        <f t="shared" si="0"/>
        <v>0</v>
      </c>
      <c r="R66" s="39">
        <f t="shared" si="0"/>
        <v>15</v>
      </c>
      <c r="S66" s="39">
        <f t="shared" si="0"/>
        <v>0</v>
      </c>
      <c r="T66" s="39">
        <f t="shared" si="0"/>
        <v>0</v>
      </c>
      <c r="U66" s="39">
        <f t="shared" si="0"/>
        <v>4</v>
      </c>
      <c r="V66" s="39">
        <f t="shared" si="0"/>
        <v>0</v>
      </c>
      <c r="W66" s="39">
        <f t="shared" si="0"/>
        <v>12</v>
      </c>
      <c r="X66" s="39">
        <f t="shared" si="0"/>
        <v>0</v>
      </c>
      <c r="Y66" s="39">
        <f t="shared" si="0"/>
        <v>1</v>
      </c>
      <c r="Z66" s="8"/>
    </row>
    <row r="67" spans="1:26" ht="22.5">
      <c r="A67" s="28">
        <v>59</v>
      </c>
      <c r="B67" s="31" t="s">
        <v>108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22.5">
      <c r="A68" s="28">
        <v>60</v>
      </c>
      <c r="B68" s="31" t="s">
        <v>109</v>
      </c>
      <c r="C68" s="27"/>
      <c r="D68" s="37">
        <v>1</v>
      </c>
      <c r="E68" s="37"/>
      <c r="F68" s="37">
        <v>1</v>
      </c>
      <c r="G68" s="37"/>
      <c r="H68" s="37">
        <v>1</v>
      </c>
      <c r="I68" s="37"/>
      <c r="J68" s="37">
        <v>1</v>
      </c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>
        <v>1</v>
      </c>
      <c r="V68" s="27"/>
      <c r="W68" s="27"/>
      <c r="X68" s="27"/>
      <c r="Y68" s="27"/>
      <c r="Z68" s="8"/>
    </row>
    <row r="69" spans="1:26" ht="22.5">
      <c r="A69" s="28">
        <v>61</v>
      </c>
      <c r="B69" s="31" t="s">
        <v>110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111</v>
      </c>
      <c r="C70" s="27"/>
      <c r="D70" s="37">
        <v>2</v>
      </c>
      <c r="E70" s="37"/>
      <c r="F70" s="37">
        <v>2</v>
      </c>
      <c r="G70" s="37"/>
      <c r="H70" s="37">
        <v>1</v>
      </c>
      <c r="I70" s="37">
        <v>1</v>
      </c>
      <c r="J70" s="37"/>
      <c r="K70" s="37"/>
      <c r="L70" s="37"/>
      <c r="M70" s="37"/>
      <c r="N70" s="37"/>
      <c r="O70" s="37">
        <v>1</v>
      </c>
      <c r="P70" s="37">
        <v>1</v>
      </c>
      <c r="Q70" s="37"/>
      <c r="R70" s="37">
        <v>1</v>
      </c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112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113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7874015748031497" right="0.3937007874015748" top="0.2362204724409449" bottom="0.2362204724409449" header="0.3937007874015748" footer="0.3937007874015748"/>
  <pageSetup firstPageNumber="1" useFirstPageNumber="1" fitToHeight="2" fitToWidth="2" horizontalDpi="600" verticalDpi="600" orientation="landscape" pageOrder="overThenDown" paperSize="9" scale="75" r:id="rId1"/>
  <headerFooter alignWithMargins="0">
    <oddFooter>&amp;LA23837C2</oddFooter>
  </headerFooter>
  <colBreaks count="1" manualBreakCount="1">
    <brk id="14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0" t="s">
        <v>185</v>
      </c>
      <c r="B1" s="230"/>
      <c r="C1" s="230"/>
      <c r="D1" s="230"/>
      <c r="E1" s="3"/>
    </row>
    <row r="2" spans="1:6" ht="29.25" customHeight="1">
      <c r="A2" s="40" t="s">
        <v>49</v>
      </c>
      <c r="B2" s="231" t="s">
        <v>29</v>
      </c>
      <c r="C2" s="232"/>
      <c r="D2" s="233"/>
      <c r="E2" s="43" t="s">
        <v>213</v>
      </c>
      <c r="F2" s="8"/>
    </row>
    <row r="3" spans="1:10" ht="20.25" customHeight="1">
      <c r="A3" s="28">
        <v>1</v>
      </c>
      <c r="B3" s="224" t="s">
        <v>186</v>
      </c>
      <c r="C3" s="225"/>
      <c r="D3" s="226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19" t="s">
        <v>187</v>
      </c>
      <c r="C4" s="222" t="s">
        <v>209</v>
      </c>
      <c r="D4" s="223"/>
      <c r="E4" s="44">
        <v>2</v>
      </c>
      <c r="F4" s="8"/>
      <c r="G4" s="46"/>
      <c r="H4" s="46"/>
      <c r="I4" s="46"/>
      <c r="J4" s="48"/>
    </row>
    <row r="5" spans="1:10" ht="18" customHeight="1">
      <c r="A5" s="28">
        <v>3</v>
      </c>
      <c r="B5" s="220"/>
      <c r="C5" s="228" t="s">
        <v>210</v>
      </c>
      <c r="D5" s="34" t="s">
        <v>211</v>
      </c>
      <c r="E5" s="44">
        <v>1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21"/>
      <c r="C6" s="229"/>
      <c r="D6" s="34" t="s">
        <v>212</v>
      </c>
      <c r="E6" s="44">
        <v>1</v>
      </c>
      <c r="F6" s="8"/>
      <c r="G6" s="46"/>
      <c r="H6" s="46"/>
      <c r="I6" s="46"/>
      <c r="J6" s="48"/>
    </row>
    <row r="7" spans="1:10" ht="21" customHeight="1">
      <c r="A7" s="28">
        <v>5</v>
      </c>
      <c r="B7" s="224" t="s">
        <v>188</v>
      </c>
      <c r="C7" s="225"/>
      <c r="D7" s="226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22" t="s">
        <v>189</v>
      </c>
      <c r="C8" s="227"/>
      <c r="D8" s="223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22" t="s">
        <v>190</v>
      </c>
      <c r="C9" s="227"/>
      <c r="D9" s="223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24" t="s">
        <v>191</v>
      </c>
      <c r="C10" s="225"/>
      <c r="D10" s="226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24" t="s">
        <v>192</v>
      </c>
      <c r="C11" s="225"/>
      <c r="D11" s="226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34" t="s">
        <v>193</v>
      </c>
      <c r="C12" s="235"/>
      <c r="D12" s="236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22" t="s">
        <v>194</v>
      </c>
      <c r="C13" s="227"/>
      <c r="D13" s="223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24" t="s">
        <v>195</v>
      </c>
      <c r="C14" s="225"/>
      <c r="D14" s="226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22" t="s">
        <v>196</v>
      </c>
      <c r="C15" s="227"/>
      <c r="D15" s="223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17" t="s">
        <v>197</v>
      </c>
      <c r="C16" s="217"/>
      <c r="D16" s="217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18" t="s">
        <v>198</v>
      </c>
      <c r="C17" s="218"/>
      <c r="D17" s="218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18" t="s">
        <v>199</v>
      </c>
      <c r="C18" s="218"/>
      <c r="D18" s="218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17" t="s">
        <v>200</v>
      </c>
      <c r="C19" s="217"/>
      <c r="D19" s="217"/>
      <c r="E19" s="37">
        <v>3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17" t="s">
        <v>201</v>
      </c>
      <c r="C20" s="217"/>
      <c r="D20" s="217"/>
      <c r="E20" s="37">
        <v>16753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18" t="s">
        <v>202</v>
      </c>
      <c r="C21" s="218"/>
      <c r="D21" s="218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17" t="s">
        <v>203</v>
      </c>
      <c r="C22" s="217"/>
      <c r="D22" s="217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17" t="s">
        <v>204</v>
      </c>
      <c r="C23" s="217"/>
      <c r="D23" s="217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18" t="s">
        <v>205</v>
      </c>
      <c r="C24" s="218"/>
      <c r="D24" s="218"/>
      <c r="E24" s="37"/>
      <c r="F24" s="8"/>
    </row>
    <row r="25" spans="1:8" ht="18" customHeight="1">
      <c r="A25" s="28">
        <v>23</v>
      </c>
      <c r="B25" s="217" t="s">
        <v>206</v>
      </c>
      <c r="C25" s="217"/>
      <c r="D25" s="217"/>
      <c r="E25" s="37"/>
      <c r="F25" s="8"/>
      <c r="G25" s="49"/>
      <c r="H25" s="49"/>
    </row>
    <row r="26" spans="1:8" ht="18" customHeight="1">
      <c r="A26" s="28">
        <v>24</v>
      </c>
      <c r="B26" s="224" t="s">
        <v>207</v>
      </c>
      <c r="C26" s="225"/>
      <c r="D26" s="226"/>
      <c r="E26" s="44">
        <v>3</v>
      </c>
      <c r="F26" s="8"/>
      <c r="G26" s="49"/>
      <c r="H26" s="49"/>
    </row>
    <row r="27" spans="1:8" ht="18" customHeight="1">
      <c r="A27" s="28">
        <v>25</v>
      </c>
      <c r="B27" s="217" t="s">
        <v>208</v>
      </c>
      <c r="C27" s="217"/>
      <c r="D27" s="217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r:id="rId1"/>
  <headerFooter alignWithMargins="0">
    <oddFooter>&amp;LA23837C2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85" t="s">
        <v>214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9"/>
      <c r="N1" s="55"/>
      <c r="O1" s="55"/>
      <c r="P1" s="55"/>
      <c r="Q1" s="55"/>
      <c r="R1" s="55"/>
    </row>
    <row r="2" spans="1:18" ht="22.5" customHeight="1">
      <c r="A2" s="278" t="s">
        <v>49</v>
      </c>
      <c r="B2" s="245" t="s">
        <v>221</v>
      </c>
      <c r="C2" s="246"/>
      <c r="D2" s="247"/>
      <c r="E2" s="206" t="s">
        <v>235</v>
      </c>
      <c r="F2" s="206" t="s">
        <v>241</v>
      </c>
      <c r="G2" s="239" t="s">
        <v>243</v>
      </c>
      <c r="H2" s="240"/>
      <c r="I2" s="240"/>
      <c r="J2" s="240"/>
      <c r="K2" s="241"/>
      <c r="L2" s="206" t="s">
        <v>262</v>
      </c>
      <c r="M2" s="60"/>
      <c r="N2" s="55"/>
      <c r="O2" s="55"/>
      <c r="P2" s="55"/>
      <c r="Q2" s="55"/>
      <c r="R2" s="55"/>
    </row>
    <row r="3" spans="1:18" ht="20.25" customHeight="1">
      <c r="A3" s="278"/>
      <c r="B3" s="248"/>
      <c r="C3" s="249"/>
      <c r="D3" s="250"/>
      <c r="E3" s="207"/>
      <c r="F3" s="207"/>
      <c r="G3" s="214" t="s">
        <v>40</v>
      </c>
      <c r="H3" s="239" t="s">
        <v>247</v>
      </c>
      <c r="I3" s="240"/>
      <c r="J3" s="240"/>
      <c r="K3" s="241"/>
      <c r="L3" s="207"/>
      <c r="M3" s="60"/>
      <c r="N3" s="55"/>
      <c r="O3" s="55"/>
      <c r="P3" s="55"/>
      <c r="Q3" s="55"/>
      <c r="R3" s="55"/>
    </row>
    <row r="4" spans="1:18" ht="64.5" customHeight="1">
      <c r="A4" s="278"/>
      <c r="B4" s="251"/>
      <c r="C4" s="252"/>
      <c r="D4" s="253"/>
      <c r="E4" s="208"/>
      <c r="F4" s="208"/>
      <c r="G4" s="216"/>
      <c r="H4" s="29" t="s">
        <v>248</v>
      </c>
      <c r="I4" s="29" t="s">
        <v>251</v>
      </c>
      <c r="J4" s="29" t="s">
        <v>255</v>
      </c>
      <c r="K4" s="29" t="s">
        <v>258</v>
      </c>
      <c r="L4" s="208"/>
      <c r="M4" s="60"/>
      <c r="N4" s="55"/>
      <c r="O4" s="55"/>
      <c r="P4" s="55"/>
      <c r="Q4" s="55"/>
      <c r="R4" s="55"/>
    </row>
    <row r="5" spans="1:18" ht="12.75">
      <c r="A5" s="35" t="s">
        <v>27</v>
      </c>
      <c r="B5" s="254" t="s">
        <v>30</v>
      </c>
      <c r="C5" s="255"/>
      <c r="D5" s="256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57" t="s">
        <v>222</v>
      </c>
      <c r="C6" s="258"/>
      <c r="D6" s="259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57" t="s">
        <v>223</v>
      </c>
      <c r="C7" s="258"/>
      <c r="D7" s="259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13" t="s">
        <v>215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</row>
    <row r="10" spans="1:19" ht="12.75">
      <c r="A10" s="206" t="s">
        <v>216</v>
      </c>
      <c r="B10" s="206" t="s">
        <v>224</v>
      </c>
      <c r="C10" s="206" t="s">
        <v>233</v>
      </c>
      <c r="D10" s="206" t="s">
        <v>234</v>
      </c>
      <c r="E10" s="206" t="s">
        <v>236</v>
      </c>
      <c r="F10" s="206" t="s">
        <v>242</v>
      </c>
      <c r="G10" s="206" t="s">
        <v>244</v>
      </c>
      <c r="H10" s="206" t="s">
        <v>249</v>
      </c>
      <c r="I10" s="206" t="s">
        <v>252</v>
      </c>
      <c r="J10" s="206" t="s">
        <v>256</v>
      </c>
      <c r="K10" s="206" t="s">
        <v>259</v>
      </c>
      <c r="L10" s="206" t="s">
        <v>263</v>
      </c>
      <c r="M10" s="206" t="s">
        <v>265</v>
      </c>
      <c r="N10" s="206" t="s">
        <v>267</v>
      </c>
      <c r="O10" s="198" t="s">
        <v>269</v>
      </c>
      <c r="P10" s="203" t="s">
        <v>272</v>
      </c>
      <c r="Q10" s="204"/>
      <c r="R10" s="205"/>
      <c r="S10" s="69"/>
    </row>
    <row r="11" spans="1:19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198"/>
      <c r="P11" s="214" t="s">
        <v>40</v>
      </c>
      <c r="Q11" s="203" t="s">
        <v>247</v>
      </c>
      <c r="R11" s="205"/>
      <c r="S11" s="69"/>
    </row>
    <row r="12" spans="1:19" ht="33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198"/>
      <c r="P12" s="216"/>
      <c r="Q12" s="27" t="s">
        <v>274</v>
      </c>
      <c r="R12" s="27" t="s">
        <v>275</v>
      </c>
      <c r="S12" s="69"/>
    </row>
    <row r="13" spans="1:19" ht="12.75">
      <c r="A13" s="51" t="s">
        <v>27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217</v>
      </c>
      <c r="B14" s="44"/>
      <c r="C14" s="44"/>
      <c r="D14" s="44"/>
      <c r="E14" s="44"/>
      <c r="F14" s="44">
        <v>1</v>
      </c>
      <c r="G14" s="44"/>
      <c r="H14" s="44"/>
      <c r="I14" s="44"/>
      <c r="J14" s="44"/>
      <c r="K14" s="44"/>
      <c r="L14" s="44"/>
      <c r="M14" s="44">
        <v>4</v>
      </c>
      <c r="N14" s="44"/>
      <c r="O14" s="44"/>
      <c r="P14" s="44">
        <v>10</v>
      </c>
      <c r="Q14" s="44">
        <v>9</v>
      </c>
      <c r="R14" s="44"/>
      <c r="S14" s="8"/>
    </row>
    <row r="15" spans="1:19" ht="18.75" customHeight="1">
      <c r="A15" s="52" t="s">
        <v>218</v>
      </c>
      <c r="B15" s="44"/>
      <c r="C15" s="44"/>
      <c r="D15" s="44"/>
      <c r="E15" s="44"/>
      <c r="F15" s="44"/>
      <c r="G15" s="44"/>
      <c r="H15" s="44"/>
      <c r="I15" s="44">
        <v>1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80" t="s">
        <v>219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1"/>
      <c r="R17" s="281"/>
    </row>
    <row r="18" spans="1:19" ht="21.75" customHeight="1">
      <c r="A18" s="214" t="s">
        <v>49</v>
      </c>
      <c r="B18" s="245" t="s">
        <v>225</v>
      </c>
      <c r="C18" s="246"/>
      <c r="D18" s="247"/>
      <c r="E18" s="245" t="s">
        <v>237</v>
      </c>
      <c r="F18" s="271"/>
      <c r="G18" s="239" t="s">
        <v>245</v>
      </c>
      <c r="H18" s="241"/>
      <c r="I18" s="239" t="s">
        <v>253</v>
      </c>
      <c r="J18" s="241"/>
      <c r="K18" s="239" t="s">
        <v>260</v>
      </c>
      <c r="L18" s="274"/>
      <c r="M18" s="275"/>
      <c r="N18" s="214" t="s">
        <v>268</v>
      </c>
      <c r="O18" s="283" t="s">
        <v>270</v>
      </c>
      <c r="P18" s="284"/>
      <c r="Q18" s="237"/>
      <c r="R18" s="238"/>
      <c r="S18" s="68"/>
    </row>
    <row r="19" spans="1:18" ht="47.25" customHeight="1">
      <c r="A19" s="270"/>
      <c r="B19" s="272"/>
      <c r="C19" s="282"/>
      <c r="D19" s="273"/>
      <c r="E19" s="272"/>
      <c r="F19" s="273"/>
      <c r="G19" s="27" t="s">
        <v>246</v>
      </c>
      <c r="H19" s="27" t="s">
        <v>250</v>
      </c>
      <c r="I19" s="27" t="s">
        <v>254</v>
      </c>
      <c r="J19" s="27" t="s">
        <v>257</v>
      </c>
      <c r="K19" s="57" t="s">
        <v>261</v>
      </c>
      <c r="L19" s="27" t="s">
        <v>264</v>
      </c>
      <c r="M19" s="63" t="s">
        <v>266</v>
      </c>
      <c r="N19" s="270"/>
      <c r="O19" s="65" t="s">
        <v>271</v>
      </c>
      <c r="P19" s="34" t="s">
        <v>273</v>
      </c>
      <c r="Q19" s="237"/>
      <c r="R19" s="238"/>
    </row>
    <row r="20" spans="1:17" ht="13.5">
      <c r="A20" s="36" t="s">
        <v>220</v>
      </c>
      <c r="B20" s="254" t="s">
        <v>30</v>
      </c>
      <c r="C20" s="255"/>
      <c r="D20" s="256"/>
      <c r="E20" s="276" t="s">
        <v>115</v>
      </c>
      <c r="F20" s="277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0" t="s">
        <v>226</v>
      </c>
      <c r="C21" s="260"/>
      <c r="D21" s="260"/>
      <c r="E21" s="278" t="s">
        <v>238</v>
      </c>
      <c r="F21" s="278"/>
      <c r="G21" s="44">
        <v>1</v>
      </c>
      <c r="H21" s="44"/>
      <c r="I21" s="44"/>
      <c r="J21" s="44">
        <v>1</v>
      </c>
      <c r="K21" s="44"/>
      <c r="L21" s="44">
        <v>1</v>
      </c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42" t="s">
        <v>52</v>
      </c>
      <c r="C22" s="243"/>
      <c r="D22" s="244"/>
      <c r="E22" s="239">
        <v>115</v>
      </c>
      <c r="F22" s="241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2" t="s">
        <v>55</v>
      </c>
      <c r="C23" s="243"/>
      <c r="D23" s="244"/>
      <c r="E23" s="239">
        <v>127</v>
      </c>
      <c r="F23" s="241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2" t="s">
        <v>57</v>
      </c>
      <c r="C24" s="243"/>
      <c r="D24" s="244"/>
      <c r="E24" s="239">
        <v>146</v>
      </c>
      <c r="F24" s="241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2" t="s">
        <v>227</v>
      </c>
      <c r="C25" s="243"/>
      <c r="D25" s="244"/>
      <c r="E25" s="239">
        <v>147</v>
      </c>
      <c r="F25" s="241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2" t="s">
        <v>58</v>
      </c>
      <c r="C26" s="243"/>
      <c r="D26" s="244"/>
      <c r="E26" s="239">
        <v>149</v>
      </c>
      <c r="F26" s="241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2" t="s">
        <v>228</v>
      </c>
      <c r="C27" s="243"/>
      <c r="D27" s="244"/>
      <c r="E27" s="239">
        <v>152</v>
      </c>
      <c r="F27" s="241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62" t="s">
        <v>229</v>
      </c>
      <c r="C28" s="263"/>
      <c r="D28" s="264"/>
      <c r="E28" s="265" t="s">
        <v>239</v>
      </c>
      <c r="F28" s="266"/>
      <c r="G28" s="44">
        <v>4</v>
      </c>
      <c r="H28" s="44">
        <v>1</v>
      </c>
      <c r="I28" s="44"/>
      <c r="J28" s="44">
        <v>5</v>
      </c>
      <c r="K28" s="44"/>
      <c r="L28" s="44"/>
      <c r="M28" s="44">
        <v>5</v>
      </c>
      <c r="N28" s="44"/>
      <c r="O28" s="37">
        <v>2306</v>
      </c>
      <c r="P28" s="37">
        <v>2306</v>
      </c>
      <c r="Q28" s="67"/>
      <c r="R28" s="68"/>
    </row>
    <row r="29" spans="1:18" ht="21.75" customHeight="1">
      <c r="A29" s="27">
        <v>9</v>
      </c>
      <c r="B29" s="267" t="s">
        <v>230</v>
      </c>
      <c r="C29" s="268"/>
      <c r="D29" s="269"/>
      <c r="E29" s="265" t="s">
        <v>240</v>
      </c>
      <c r="F29" s="266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6.5" customHeight="1">
      <c r="A30" s="27">
        <v>10</v>
      </c>
      <c r="B30" s="260" t="s">
        <v>231</v>
      </c>
      <c r="C30" s="260"/>
      <c r="D30" s="260"/>
      <c r="E30" s="261"/>
      <c r="F30" s="261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8" ht="16.5" customHeight="1">
      <c r="A31" s="27">
        <v>11</v>
      </c>
      <c r="B31" s="260" t="s">
        <v>232</v>
      </c>
      <c r="C31" s="260"/>
      <c r="D31" s="260"/>
      <c r="E31" s="261"/>
      <c r="F31" s="261"/>
      <c r="G31" s="70">
        <f aca="true" t="shared" si="0" ref="G31:P31">G21+G28+G29+G30</f>
        <v>5</v>
      </c>
      <c r="H31" s="70">
        <f t="shared" si="0"/>
        <v>1</v>
      </c>
      <c r="I31" s="70">
        <f t="shared" si="0"/>
        <v>0</v>
      </c>
      <c r="J31" s="70">
        <f t="shared" si="0"/>
        <v>6</v>
      </c>
      <c r="K31" s="70">
        <f t="shared" si="0"/>
        <v>0</v>
      </c>
      <c r="L31" s="70">
        <f t="shared" si="0"/>
        <v>1</v>
      </c>
      <c r="M31" s="70">
        <f t="shared" si="0"/>
        <v>5</v>
      </c>
      <c r="N31" s="70">
        <f t="shared" si="0"/>
        <v>0</v>
      </c>
      <c r="O31" s="70">
        <f t="shared" si="0"/>
        <v>2306</v>
      </c>
      <c r="P31" s="70">
        <f t="shared" si="0"/>
        <v>2306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5" r:id="rId1"/>
  <headerFooter alignWithMargins="0">
    <oddFooter>&amp;LA23837C2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1" t="s">
        <v>276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13.5">
      <c r="A2" s="295" t="s">
        <v>49</v>
      </c>
      <c r="B2" s="291" t="s">
        <v>278</v>
      </c>
      <c r="C2" s="206" t="s">
        <v>311</v>
      </c>
      <c r="D2" s="206" t="s">
        <v>323</v>
      </c>
      <c r="E2" s="206" t="s">
        <v>325</v>
      </c>
      <c r="F2" s="206" t="s">
        <v>326</v>
      </c>
      <c r="G2" s="198" t="s">
        <v>327</v>
      </c>
      <c r="H2" s="206" t="s">
        <v>328</v>
      </c>
      <c r="I2" s="206" t="s">
        <v>331</v>
      </c>
      <c r="J2" s="293" t="s">
        <v>333</v>
      </c>
      <c r="K2" s="294"/>
      <c r="L2" s="92"/>
    </row>
    <row r="3" spans="1:12" ht="33.75">
      <c r="A3" s="296"/>
      <c r="B3" s="292"/>
      <c r="C3" s="290"/>
      <c r="D3" s="208"/>
      <c r="E3" s="208"/>
      <c r="F3" s="290"/>
      <c r="G3" s="198"/>
      <c r="H3" s="208"/>
      <c r="I3" s="208"/>
      <c r="J3" s="29" t="s">
        <v>334</v>
      </c>
      <c r="K3" s="29" t="s">
        <v>336</v>
      </c>
      <c r="L3" s="92"/>
    </row>
    <row r="4" spans="1:12" ht="12.75">
      <c r="A4" s="71" t="s">
        <v>27</v>
      </c>
      <c r="B4" s="74" t="s">
        <v>30</v>
      </c>
      <c r="C4" s="36" t="s">
        <v>115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279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280</v>
      </c>
      <c r="C6" s="84" t="s">
        <v>312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281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>
      <c r="A8" s="57">
        <v>4</v>
      </c>
      <c r="B8" s="76" t="s">
        <v>282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22.5">
      <c r="A9" s="57">
        <v>5</v>
      </c>
      <c r="B9" s="76" t="s">
        <v>283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2.5">
      <c r="A10" s="57">
        <v>6</v>
      </c>
      <c r="B10" s="76" t="s">
        <v>284</v>
      </c>
      <c r="C10" s="57" t="s">
        <v>313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2.5">
      <c r="A11" s="57">
        <v>7</v>
      </c>
      <c r="B11" s="76" t="s">
        <v>285</v>
      </c>
      <c r="C11" s="57" t="s">
        <v>314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286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287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89" t="s">
        <v>277</v>
      </c>
      <c r="B15" s="289"/>
      <c r="C15" s="289"/>
      <c r="D15" s="289"/>
      <c r="E15" s="289"/>
      <c r="F15" s="289"/>
      <c r="G15" s="289"/>
      <c r="H15" s="3"/>
      <c r="I15" s="3"/>
      <c r="J15" s="3"/>
    </row>
    <row r="16" spans="1:11" ht="12.75">
      <c r="A16" s="278" t="s">
        <v>49</v>
      </c>
      <c r="B16" s="278" t="s">
        <v>288</v>
      </c>
      <c r="C16" s="278" t="s">
        <v>311</v>
      </c>
      <c r="D16" s="214" t="s">
        <v>324</v>
      </c>
      <c r="E16" s="214" t="s">
        <v>325</v>
      </c>
      <c r="F16" s="214" t="s">
        <v>42</v>
      </c>
      <c r="G16" s="278" t="s">
        <v>327</v>
      </c>
      <c r="H16" s="278"/>
      <c r="I16" s="288"/>
      <c r="J16" s="198" t="s">
        <v>335</v>
      </c>
      <c r="K16" s="89"/>
    </row>
    <row r="17" spans="1:11" ht="12.75">
      <c r="A17" s="278"/>
      <c r="B17" s="278"/>
      <c r="C17" s="278"/>
      <c r="D17" s="215"/>
      <c r="E17" s="215"/>
      <c r="F17" s="215"/>
      <c r="G17" s="206" t="s">
        <v>40</v>
      </c>
      <c r="H17" s="239" t="s">
        <v>329</v>
      </c>
      <c r="I17" s="286"/>
      <c r="J17" s="198"/>
      <c r="K17" s="89"/>
    </row>
    <row r="18" spans="1:11" ht="67.5">
      <c r="A18" s="278"/>
      <c r="B18" s="278"/>
      <c r="C18" s="278"/>
      <c r="D18" s="216"/>
      <c r="E18" s="216"/>
      <c r="F18" s="216"/>
      <c r="G18" s="287"/>
      <c r="H18" s="29" t="s">
        <v>330</v>
      </c>
      <c r="I18" s="27" t="s">
        <v>332</v>
      </c>
      <c r="J18" s="198"/>
      <c r="K18" s="89"/>
    </row>
    <row r="19" spans="1:11" ht="12.75">
      <c r="A19" s="36" t="s">
        <v>27</v>
      </c>
      <c r="B19" s="36" t="s">
        <v>30</v>
      </c>
      <c r="C19" s="35" t="s">
        <v>115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289</v>
      </c>
      <c r="C20" s="84" t="s">
        <v>315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290</v>
      </c>
      <c r="C21" s="84" t="s">
        <v>316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291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292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2.5">
      <c r="A24" s="29">
        <v>5</v>
      </c>
      <c r="B24" s="76" t="s">
        <v>293</v>
      </c>
      <c r="C24" s="84" t="s">
        <v>317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294</v>
      </c>
      <c r="C25" s="84" t="s">
        <v>318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295</v>
      </c>
      <c r="C26" s="84" t="s">
        <v>318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296</v>
      </c>
      <c r="C27" s="84" t="s">
        <v>319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297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298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299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300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2.5">
      <c r="A32" s="29">
        <v>13</v>
      </c>
      <c r="B32" s="76" t="s">
        <v>301</v>
      </c>
      <c r="C32" s="84" t="s">
        <v>320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302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303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304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305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306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307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308</v>
      </c>
      <c r="C39" s="84" t="s">
        <v>321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309</v>
      </c>
      <c r="C40" s="84" t="s">
        <v>322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310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  <headerFooter alignWithMargins="0">
    <oddFooter>&amp;LA23837C2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41" t="s">
        <v>337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22" ht="26.25" customHeight="1">
      <c r="A2" s="303" t="s">
        <v>49</v>
      </c>
      <c r="B2" s="304" t="s">
        <v>225</v>
      </c>
      <c r="C2" s="305"/>
      <c r="D2" s="303" t="s">
        <v>348</v>
      </c>
      <c r="E2" s="303" t="s">
        <v>353</v>
      </c>
      <c r="F2" s="303" t="s">
        <v>354</v>
      </c>
      <c r="G2" s="303" t="s">
        <v>326</v>
      </c>
      <c r="H2" s="316" t="s">
        <v>167</v>
      </c>
      <c r="I2" s="317"/>
      <c r="J2" s="317"/>
      <c r="K2" s="266"/>
      <c r="L2" s="303" t="s">
        <v>358</v>
      </c>
      <c r="M2" s="254" t="s">
        <v>359</v>
      </c>
      <c r="N2" s="255"/>
      <c r="O2" s="255"/>
      <c r="P2" s="255"/>
      <c r="Q2" s="256"/>
      <c r="R2" s="102"/>
      <c r="S2" s="9"/>
      <c r="T2" s="9"/>
      <c r="U2" s="9"/>
      <c r="V2" s="9"/>
    </row>
    <row r="3" spans="1:18" ht="27" customHeight="1">
      <c r="A3" s="310"/>
      <c r="B3" s="306"/>
      <c r="C3" s="307"/>
      <c r="D3" s="215"/>
      <c r="E3" s="215"/>
      <c r="F3" s="215"/>
      <c r="G3" s="215"/>
      <c r="H3" s="303" t="s">
        <v>40</v>
      </c>
      <c r="I3" s="239" t="s">
        <v>247</v>
      </c>
      <c r="J3" s="240"/>
      <c r="K3" s="241"/>
      <c r="L3" s="310"/>
      <c r="M3" s="278" t="s">
        <v>360</v>
      </c>
      <c r="N3" s="278" t="s">
        <v>361</v>
      </c>
      <c r="O3" s="278" t="s">
        <v>362</v>
      </c>
      <c r="P3" s="278" t="s">
        <v>363</v>
      </c>
      <c r="Q3" s="278" t="s">
        <v>364</v>
      </c>
      <c r="R3" s="8"/>
    </row>
    <row r="4" spans="1:18" ht="35.25" customHeight="1">
      <c r="A4" s="310"/>
      <c r="B4" s="306"/>
      <c r="C4" s="307"/>
      <c r="D4" s="215"/>
      <c r="E4" s="215"/>
      <c r="F4" s="215"/>
      <c r="G4" s="215"/>
      <c r="H4" s="310"/>
      <c r="I4" s="214" t="s">
        <v>355</v>
      </c>
      <c r="J4" s="214" t="s">
        <v>356</v>
      </c>
      <c r="K4" s="214" t="s">
        <v>357</v>
      </c>
      <c r="L4" s="310"/>
      <c r="M4" s="278"/>
      <c r="N4" s="278"/>
      <c r="O4" s="278"/>
      <c r="P4" s="278"/>
      <c r="Q4" s="278"/>
      <c r="R4" s="8"/>
    </row>
    <row r="5" spans="1:18" ht="93" customHeight="1">
      <c r="A5" s="311"/>
      <c r="B5" s="308"/>
      <c r="C5" s="309"/>
      <c r="D5" s="216"/>
      <c r="E5" s="216"/>
      <c r="F5" s="216"/>
      <c r="G5" s="216"/>
      <c r="H5" s="311"/>
      <c r="I5" s="216"/>
      <c r="J5" s="216"/>
      <c r="K5" s="216"/>
      <c r="L5" s="311"/>
      <c r="M5" s="278"/>
      <c r="N5" s="278"/>
      <c r="O5" s="278"/>
      <c r="P5" s="278"/>
      <c r="Q5" s="278"/>
      <c r="R5" s="8"/>
    </row>
    <row r="6" spans="1:22" ht="12.75">
      <c r="A6" s="59" t="s">
        <v>27</v>
      </c>
      <c r="B6" s="312" t="s">
        <v>30</v>
      </c>
      <c r="C6" s="313"/>
      <c r="D6" s="59" t="s">
        <v>115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299" t="s">
        <v>340</v>
      </c>
      <c r="C7" s="300"/>
      <c r="D7" s="27" t="s">
        <v>349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298" t="s">
        <v>341</v>
      </c>
      <c r="C8" s="298"/>
      <c r="D8" s="57" t="s">
        <v>124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298" t="s">
        <v>342</v>
      </c>
      <c r="C9" s="298"/>
      <c r="D9" s="29" t="s">
        <v>350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299" t="s">
        <v>343</v>
      </c>
      <c r="C10" s="300"/>
      <c r="D10" s="57" t="s">
        <v>145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298" t="s">
        <v>344</v>
      </c>
      <c r="C11" s="298"/>
      <c r="D11" s="29" t="s">
        <v>351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298" t="s">
        <v>345</v>
      </c>
      <c r="C12" s="298"/>
      <c r="D12" s="29" t="s">
        <v>352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01" t="s">
        <v>106</v>
      </c>
      <c r="C13" s="301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02" t="s">
        <v>346</v>
      </c>
      <c r="C14" s="302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14" t="s">
        <v>347</v>
      </c>
      <c r="C15" s="314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89" t="s">
        <v>338</v>
      </c>
      <c r="B17" s="289"/>
      <c r="C17" s="289"/>
      <c r="D17" s="289"/>
      <c r="E17" s="297"/>
      <c r="F17" s="297"/>
      <c r="G17" s="297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339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M3:M5"/>
    <mergeCell ref="G2:G5"/>
    <mergeCell ref="J4:J5"/>
    <mergeCell ref="K4:K5"/>
    <mergeCell ref="B2:C5"/>
    <mergeCell ref="H3:H5"/>
    <mergeCell ref="I3:K3"/>
    <mergeCell ref="M2:Q2"/>
    <mergeCell ref="L2:L5"/>
    <mergeCell ref="O3:O5"/>
    <mergeCell ref="A17:G17"/>
    <mergeCell ref="B12:C12"/>
    <mergeCell ref="B8:C8"/>
    <mergeCell ref="B10:C10"/>
    <mergeCell ref="B11:C11"/>
    <mergeCell ref="B13:C13"/>
    <mergeCell ref="B9:C9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&amp;LA23837C2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89" t="s">
        <v>365</v>
      </c>
      <c r="B1" s="289"/>
      <c r="C1" s="289"/>
      <c r="D1" s="289"/>
      <c r="E1" s="289"/>
      <c r="F1" s="289"/>
      <c r="G1" s="289"/>
      <c r="H1" s="289"/>
      <c r="I1" s="289"/>
      <c r="J1" s="5"/>
      <c r="K1" s="5"/>
    </row>
    <row r="2" spans="1:11" ht="45">
      <c r="A2" s="27" t="s">
        <v>49</v>
      </c>
      <c r="B2" s="27" t="s">
        <v>288</v>
      </c>
      <c r="C2" s="27" t="s">
        <v>381</v>
      </c>
      <c r="D2" s="27" t="s">
        <v>395</v>
      </c>
      <c r="E2" s="65" t="s">
        <v>325</v>
      </c>
      <c r="F2" s="65" t="s">
        <v>42</v>
      </c>
      <c r="G2" s="65" t="s">
        <v>327</v>
      </c>
      <c r="H2" s="65" t="s">
        <v>402</v>
      </c>
      <c r="I2" s="65" t="s">
        <v>335</v>
      </c>
      <c r="J2" s="119"/>
      <c r="K2" s="122"/>
    </row>
    <row r="3" spans="1:11" ht="13.5">
      <c r="A3" s="59" t="s">
        <v>27</v>
      </c>
      <c r="B3" s="59" t="s">
        <v>30</v>
      </c>
      <c r="C3" s="59" t="s">
        <v>115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366</v>
      </c>
      <c r="C4" s="84" t="s">
        <v>382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367</v>
      </c>
      <c r="C5" s="84" t="s">
        <v>383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368</v>
      </c>
      <c r="C6" s="84" t="s">
        <v>384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369</v>
      </c>
      <c r="C7" s="84" t="s">
        <v>385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370</v>
      </c>
      <c r="C8" s="84" t="s">
        <v>386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371</v>
      </c>
      <c r="C9" s="84" t="s">
        <v>387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372</v>
      </c>
      <c r="C10" s="84" t="s">
        <v>388</v>
      </c>
      <c r="D10" s="44"/>
      <c r="E10" s="44"/>
      <c r="F10" s="44"/>
      <c r="G10" s="44"/>
      <c r="H10" s="44"/>
      <c r="I10" s="44"/>
      <c r="J10" s="8"/>
      <c r="K10" s="5"/>
    </row>
    <row r="11" spans="1:11" ht="22.5">
      <c r="A11" s="72">
        <v>8</v>
      </c>
      <c r="B11" s="76" t="s">
        <v>373</v>
      </c>
      <c r="C11" s="84" t="s">
        <v>389</v>
      </c>
      <c r="D11" s="44"/>
      <c r="E11" s="44"/>
      <c r="F11" s="44"/>
      <c r="G11" s="44"/>
      <c r="H11" s="44"/>
      <c r="I11" s="44"/>
      <c r="J11" s="120"/>
      <c r="K11" s="5"/>
    </row>
    <row r="12" spans="1:11" ht="22.5">
      <c r="A12" s="72">
        <v>9</v>
      </c>
      <c r="B12" s="76" t="s">
        <v>374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375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376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377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378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304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379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295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380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18" t="s">
        <v>390</v>
      </c>
      <c r="D23" s="318"/>
      <c r="E23" s="320" t="s">
        <v>396</v>
      </c>
      <c r="F23" s="320"/>
      <c r="G23" s="320"/>
      <c r="H23" s="320"/>
      <c r="I23" s="320"/>
      <c r="J23" s="121"/>
      <c r="K23" s="116"/>
      <c r="L23" s="116"/>
      <c r="M23" s="324"/>
      <c r="N23" s="324"/>
      <c r="O23" s="324"/>
      <c r="P23" s="324"/>
      <c r="Q23" s="324"/>
    </row>
    <row r="24" spans="1:17" ht="16.5" customHeight="1">
      <c r="A24" s="105"/>
      <c r="B24" s="108"/>
      <c r="C24" s="113"/>
      <c r="D24" s="113"/>
      <c r="E24" s="322" t="s">
        <v>397</v>
      </c>
      <c r="F24" s="322"/>
      <c r="G24" s="322"/>
      <c r="H24" s="322"/>
      <c r="I24" s="322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19" t="s">
        <v>391</v>
      </c>
      <c r="D25" s="319"/>
      <c r="E25" s="321" t="s">
        <v>398</v>
      </c>
      <c r="F25" s="321"/>
      <c r="G25" s="321"/>
      <c r="H25" s="321"/>
      <c r="I25" s="321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5" t="s">
        <v>397</v>
      </c>
      <c r="F26" s="325"/>
      <c r="G26" s="325"/>
      <c r="H26" s="325"/>
      <c r="I26" s="325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6" t="s">
        <v>392</v>
      </c>
      <c r="D28" s="326"/>
      <c r="E28" s="115" t="s">
        <v>399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7" t="s">
        <v>393</v>
      </c>
      <c r="D29" s="327"/>
      <c r="E29" s="115" t="s">
        <v>400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28" t="s">
        <v>394</v>
      </c>
      <c r="D30" s="328"/>
      <c r="E30" s="115" t="s">
        <v>401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3"/>
      <c r="D32" s="323"/>
      <c r="E32" s="323"/>
      <c r="F32" s="323"/>
      <c r="G32" s="323"/>
      <c r="H32" s="323"/>
      <c r="I32" s="323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&amp;LA23837C2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2014-01-08T09:55:19Z</cp:lastPrinted>
  <dcterms:modified xsi:type="dcterms:W3CDTF">2014-01-10T15:26:43Z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№1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A23837C2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