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<sst xmlns="http://schemas.openxmlformats.org/spreadsheetml/2006/main" count="177" uniqueCount="149">
  <si>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</si>
  <si>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</si>
  <si>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</si>
  <si>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</si>
  <si>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</si>
  <si>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</si>
  <si>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</si>
  <si>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</si>
  <si>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</si>
  <si>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</si>
  <si>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</si>
  <si>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</si>
  <si>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</si>
  <si>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</si>
  <si>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</si>
  <si>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</si>
  <si>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</si>
  <si>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</si>
  <si>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</si>
  <si>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</si>
  <si>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</si>
  <si>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</si>
  <si>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</si>
  <si>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</si>
  <si>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</si>
  <si>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</si>
  <si>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</si>
  <si>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</si>
  <si>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</si>
  <si>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</si>
  <si>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</si>
  <si>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</si>
  <si>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</si>
  <si>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</si>
  <si>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</si>
  <si>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</si>
  <si>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</si>
  <si>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</si>
  <si>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</si>
  <si>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</si>
  <si>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</si>
  <si>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</si>
  <si>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</si>
  <si>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</si>
  <si>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</si>
  <si>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</si>
  <si>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</si>
  <si>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</si>
  <si>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</si>
  <si>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</si>
  <si>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</si>
  <si>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</si>
  <si>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</si>
  <si>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</si>
  <si>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</si>
  <si>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</si>
  <si>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</si>
  <si>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</si>
  <si>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</si>
  <si>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</si>
  <si>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</si>
  <si>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</si>
  <si>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</si>
  <si>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</si>
  <si>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</si>
  <si>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</si>
  <si>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</si>
  <si>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</si>
  <si>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</si>
  <si>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</si>
  <si>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</si>
  <si>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</si>
  <si>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</si>
  <si>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</si>
  <si>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</si>
  <si>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</si>
  <si>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</si>
  <si>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</si>
  <si>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</si>
  <si>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</si>
  <si>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</si>
  <si>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</si>
  <si>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</si>
  <si>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</si>
  <si>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</si>
  <si>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</si>
  <si>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</si>
  <si>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</si>
  <si>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</si>
  <si>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</si>
  <si>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</si>
  <si>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жовтня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</si>
  <si>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</si>
  <si>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</si>
  <si>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</si>
  <si>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</si>
  <si>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</si>
  <si>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</si>
  <si>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</si>
  <si>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</si>
  <si>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</si>
  <si>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</si>
  <si>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</si>
  <si>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</si>
  <si>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</si>
  <si>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</si>
  <si>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</si>
  <si>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</si>
  <si>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</si>
  <si>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</si>
  <si>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</si>
  <si>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</si>
  <si>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Т.А. Попова</t>
  </si>
  <si>
    <t>(П.І.Б.)</t>
  </si>
  <si>
    <t>О.В. Савчук</t>
  </si>
  <si>
    <t>inbox@og.hr.court.gov.ua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</si>
  <si>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</si>
  <si>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</si>
  <si>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</si>
  <si>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</si>
  <si>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</si>
  <si>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</si>
  <si>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</si>
  <si>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</si>
  <si>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</si>
  <si>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</si>
  <si>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</si>
  <si>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</si>
  <si>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</si>
  <si>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</si>
  <si>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</si>
  <si>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</si>
  <si>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</si>
  <si>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</si>
  <si>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</si>
  <si>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</si>
  <si>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Архітектора Альошина, 7</t>
  </si>
  <si>
    <t>№ будинку /корпусу)</t>
  </si>
  <si>
    <t>Орджонікідзевський районний суд м.Харкова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</si>
  <si>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</si>
  <si>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</si>
  <si>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</si>
  <si>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61007,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</si>
  <si>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</si>
  <si>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</si>
  <si>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</si>
  <si>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</si>
  <si>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(0572) 94-86-97</t>
  </si>
  <si>
    <t>(057) 393-14-32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</si>
</sst>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zoomScalePageLayoutView="0" workbookViewId="0" topLeftCell="A52">
      <selection activeCell="A1" sqref="A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  <col min="256" max="16384" width="12.57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468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243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/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225</v>
      </c>
      <c r="I10" s="129">
        <v>89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44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181</v>
      </c>
      <c r="I12" s="129">
        <f>I10</f>
        <v>89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>
        <v>42</v>
      </c>
      <c r="I15" s="103">
        <v>15</v>
      </c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>
        <v>19</v>
      </c>
      <c r="I16" s="103">
        <v>16</v>
      </c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>
        <v>3</v>
      </c>
      <c r="I17" s="103">
        <v>3</v>
      </c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>
        <v>9</v>
      </c>
      <c r="I18" s="103">
        <v>3</v>
      </c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>
        <v>10</v>
      </c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285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1136</v>
      </c>
      <c r="H26" s="153">
        <f>SUM(H27:H42)</f>
        <v>1134</v>
      </c>
      <c r="I26" s="129">
        <f>SUM(I27:I42)</f>
        <v>92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>
        <v>15</v>
      </c>
      <c r="H27" s="114">
        <v>15</v>
      </c>
      <c r="I27" s="103">
        <v>3</v>
      </c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181</v>
      </c>
      <c r="H28" s="114">
        <v>181</v>
      </c>
      <c r="I28" s="103">
        <v>36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>
        <v>8</v>
      </c>
      <c r="H29" s="114">
        <v>8</v>
      </c>
      <c r="I29" s="103"/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>
        <v>10</v>
      </c>
      <c r="H30" s="114">
        <v>10</v>
      </c>
      <c r="I30" s="103">
        <v>4</v>
      </c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73</v>
      </c>
      <c r="H31" s="114">
        <v>73</v>
      </c>
      <c r="I31" s="103">
        <v>13</v>
      </c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118</v>
      </c>
      <c r="H32" s="114">
        <v>118</v>
      </c>
      <c r="I32" s="103">
        <v>9</v>
      </c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>
        <v>59</v>
      </c>
      <c r="H33" s="114">
        <v>59</v>
      </c>
      <c r="I33" s="103">
        <v>3</v>
      </c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>
        <v>5</v>
      </c>
      <c r="H35" s="114">
        <v>5</v>
      </c>
      <c r="I35" s="103">
        <v>1</v>
      </c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/>
      <c r="H40" s="114"/>
      <c r="I40" s="103"/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667</v>
      </c>
      <c r="H42" s="115">
        <v>665</v>
      </c>
      <c r="I42" s="104">
        <v>23</v>
      </c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35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22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10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>
        <v>6</v>
      </c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>
        <v>3</v>
      </c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&amp;LAB3A6F20&amp;CФорма № 1-1-ОП_00644_3.2016, Підрозділ: Орджонікідзевський районний суд м.Харкова, Початок періоду: 42370, Кінець періоду: 42643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zoomScalePageLayoutView="0" workbookViewId="0" topLeftCell="A52">
      <selection activeCell="D71" sqref="D7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122</v>
      </c>
      <c r="I3" s="125"/>
      <c r="J3" s="136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124</v>
      </c>
      <c r="J4" s="136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.75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19</v>
      </c>
      <c r="I6" s="128">
        <v>0</v>
      </c>
      <c r="J6" s="136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>
        <v>5</v>
      </c>
      <c r="I7" s="128">
        <v>0</v>
      </c>
      <c r="J7" s="136"/>
    </row>
    <row r="8" spans="1:10" ht="18.75">
      <c r="A8" s="156" t="s">
        <v>68</v>
      </c>
      <c r="B8" s="38"/>
      <c r="C8" s="38"/>
      <c r="D8" s="38"/>
      <c r="E8" s="169" t="s">
        <v>116</v>
      </c>
      <c r="F8" s="169"/>
      <c r="G8" s="109">
        <v>3</v>
      </c>
      <c r="H8" s="114"/>
      <c r="I8" s="128">
        <v>0</v>
      </c>
      <c r="J8" s="136"/>
    </row>
    <row r="9" spans="1:10" ht="18.75">
      <c r="A9" s="156"/>
      <c r="B9" s="38"/>
      <c r="C9" s="38"/>
      <c r="D9" s="38"/>
      <c r="E9" s="193" t="s">
        <v>117</v>
      </c>
      <c r="F9" s="169"/>
      <c r="G9" s="109">
        <v>4</v>
      </c>
      <c r="H9" s="114"/>
      <c r="I9" s="128">
        <v>0</v>
      </c>
      <c r="J9" s="136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14</v>
      </c>
      <c r="I10" s="103"/>
      <c r="J10" s="136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>
        <v>12</v>
      </c>
      <c r="I11" s="129">
        <v>0</v>
      </c>
      <c r="J11" s="136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>
        <v>2</v>
      </c>
      <c r="I12" s="129">
        <f>I10</f>
        <v>0</v>
      </c>
      <c r="J12" s="136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>
        <v>2</v>
      </c>
      <c r="I15" s="103"/>
      <c r="J15" s="136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136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18.75">
      <c r="A18" s="159" t="s">
        <v>71</v>
      </c>
      <c r="B18" s="169"/>
      <c r="C18" s="169"/>
      <c r="D18" s="169"/>
      <c r="E18" s="169"/>
      <c r="F18" s="91" t="s">
        <v>118</v>
      </c>
      <c r="G18" s="109">
        <v>13</v>
      </c>
      <c r="H18" s="114"/>
      <c r="I18" s="103"/>
      <c r="J18" s="136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>
        <v>6</v>
      </c>
      <c r="I20" s="130">
        <v>0</v>
      </c>
      <c r="J20" s="136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119</v>
      </c>
      <c r="G24" s="112" t="s">
        <v>121</v>
      </c>
      <c r="H24" s="133" t="s">
        <v>123</v>
      </c>
      <c r="I24" s="218"/>
    </row>
    <row r="25" spans="1:9" ht="60" customHeight="1">
      <c r="A25" s="17"/>
      <c r="B25" s="47"/>
      <c r="C25" s="47"/>
      <c r="D25" s="81"/>
      <c r="E25" s="99"/>
      <c r="F25" s="199"/>
      <c r="G25" s="206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30</v>
      </c>
      <c r="G27" s="153">
        <f>SUM(G28:G37,G39,G40)</f>
        <v>30</v>
      </c>
      <c r="H27" s="129">
        <f>SUM(H28:H37,H39,H40)</f>
        <v>2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/>
      <c r="G28" s="114"/>
      <c r="H28" s="103"/>
      <c r="I28" s="220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>
        <v>3</v>
      </c>
      <c r="G29" s="114">
        <v>3</v>
      </c>
      <c r="H29" s="103"/>
      <c r="I29" s="220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20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20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/>
      <c r="G32" s="114"/>
      <c r="H32" s="103"/>
      <c r="I32" s="220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>
        <v>6</v>
      </c>
      <c r="G33" s="114">
        <v>6</v>
      </c>
      <c r="H33" s="103">
        <v>1</v>
      </c>
      <c r="I33" s="220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20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>
        <v>21</v>
      </c>
      <c r="G40" s="115">
        <v>21</v>
      </c>
      <c r="H40" s="104">
        <v>1</v>
      </c>
      <c r="I40" s="221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1" t="s">
        <v>120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8"/>
      <c r="H47" s="215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8"/>
      <c r="H48" s="215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/>
      <c r="G49" s="208"/>
      <c r="H49" s="215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8"/>
      <c r="H50" s="215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8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>
      <c r="A57" s="145"/>
      <c r="B57" s="151" t="s">
        <v>86</v>
      </c>
      <c r="C57" s="182"/>
      <c r="D57" s="188" t="s">
        <v>112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113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114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113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147</v>
      </c>
      <c r="E64" s="195"/>
      <c r="F64" s="205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>
      <c r="A65" s="165"/>
      <c r="B65" s="176" t="s">
        <v>89</v>
      </c>
      <c r="C65" s="185"/>
      <c r="D65" s="190" t="s">
        <v>148</v>
      </c>
      <c r="E65" s="197"/>
      <c r="F65" s="205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>
      <c r="A66" s="145"/>
      <c r="B66" s="145" t="s">
        <v>90</v>
      </c>
      <c r="C66" s="145"/>
      <c r="D66" s="191" t="s">
        <v>115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&amp;LAB3A6F20&amp;CФорма № 1-1-ОП_00644_3.2016, Підрозділ: Орджонікідзевський районний суд м.Харкова, Початок періоду: 42370, Кінець періоду: 42643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75" customHeight="1">
      <c r="A2" s="227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75" customHeight="1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75" customHeight="1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" customHeight="1">
      <c r="A5" s="229" t="s">
        <v>126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25" customHeight="1">
      <c r="A8" s="230" t="s">
        <v>127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10.5" customHeight="1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75" customHeight="1" hidden="1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" customHeight="1">
      <c r="A11" s="232" t="s">
        <v>128</v>
      </c>
      <c r="B11" s="232"/>
      <c r="C11" s="232"/>
      <c r="D11" s="232"/>
      <c r="E11" s="267" t="s">
        <v>139</v>
      </c>
      <c r="F11" s="268"/>
      <c r="G11" s="269"/>
      <c r="H11" s="272" t="s">
        <v>143</v>
      </c>
      <c r="I11" s="276"/>
      <c r="J11" s="276"/>
      <c r="K11" s="152"/>
    </row>
    <row r="12" spans="1:11" ht="26.25" customHeight="1">
      <c r="A12" s="233" t="s">
        <v>129</v>
      </c>
      <c r="B12" s="249"/>
      <c r="C12" s="249"/>
      <c r="D12" s="262"/>
      <c r="E12" s="233" t="s">
        <v>140</v>
      </c>
      <c r="F12" s="249"/>
      <c r="G12" s="262"/>
      <c r="H12" s="273" t="s">
        <v>144</v>
      </c>
      <c r="I12" s="277"/>
      <c r="J12" s="277"/>
      <c r="K12" s="152"/>
    </row>
    <row r="13" spans="1:11" ht="21" customHeight="1">
      <c r="A13" s="234"/>
      <c r="B13" s="250"/>
      <c r="C13" s="250"/>
      <c r="D13" s="263"/>
      <c r="E13" s="234"/>
      <c r="F13" s="250"/>
      <c r="G13" s="263"/>
      <c r="H13" s="274" t="s">
        <v>145</v>
      </c>
      <c r="I13" s="278"/>
      <c r="J13" s="278"/>
      <c r="K13" s="152"/>
    </row>
    <row r="14" spans="1:11" ht="51" customHeight="1">
      <c r="A14" s="235" t="s">
        <v>130</v>
      </c>
      <c r="B14" s="251"/>
      <c r="C14" s="251"/>
      <c r="D14" s="264"/>
      <c r="E14" s="235" t="s">
        <v>141</v>
      </c>
      <c r="F14" s="251"/>
      <c r="G14" s="264"/>
      <c r="H14" s="275" t="s">
        <v>146</v>
      </c>
      <c r="I14" s="279"/>
      <c r="J14" s="279"/>
      <c r="K14" s="152"/>
    </row>
    <row r="15" spans="1:11" ht="27" customHeight="1">
      <c r="A15" s="236"/>
      <c r="B15" s="236"/>
      <c r="C15" s="236"/>
      <c r="D15" s="236"/>
      <c r="E15" s="236"/>
      <c r="F15" s="236"/>
      <c r="G15" s="236"/>
      <c r="K15" s="152"/>
    </row>
    <row r="16" spans="1:11" ht="24" customHeight="1">
      <c r="A16" s="237"/>
      <c r="B16" s="237"/>
      <c r="C16" s="237"/>
      <c r="D16" s="237"/>
      <c r="E16" s="237"/>
      <c r="F16" s="237"/>
      <c r="G16" s="237"/>
      <c r="K16" s="152"/>
    </row>
    <row r="17" spans="1:11" ht="12.75" customHeight="1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5" customHeight="1">
      <c r="A18" s="239" t="s">
        <v>131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" customHeight="1">
      <c r="A19" s="240" t="s">
        <v>132</v>
      </c>
      <c r="B19" s="254"/>
      <c r="C19" s="254" t="s">
        <v>138</v>
      </c>
      <c r="D19" s="254"/>
      <c r="E19" s="254"/>
      <c r="F19" s="254"/>
      <c r="G19" s="254"/>
      <c r="H19" s="254"/>
      <c r="I19" s="254"/>
      <c r="J19" s="282"/>
      <c r="K19" s="288"/>
    </row>
    <row r="20" spans="1:11" ht="18" customHeight="1">
      <c r="A20" s="241" t="s">
        <v>133</v>
      </c>
      <c r="B20" s="255"/>
      <c r="C20" s="255"/>
      <c r="D20" s="255"/>
      <c r="E20" s="255" t="s">
        <v>142</v>
      </c>
      <c r="F20" s="255"/>
      <c r="G20" s="255"/>
      <c r="H20" s="255"/>
      <c r="I20" s="255"/>
      <c r="J20" s="283"/>
      <c r="K20" s="288"/>
    </row>
    <row r="21" spans="1:11" ht="12.75" customHeight="1">
      <c r="A21" s="242" t="s">
        <v>134</v>
      </c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" customHeight="1">
      <c r="A22" s="243" t="s">
        <v>135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75" customHeight="1">
      <c r="A23" s="244" t="s">
        <v>136</v>
      </c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5" customHeight="1">
      <c r="A24" s="245" t="s">
        <v>137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75" customHeight="1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75" customHeight="1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&amp;LAB3A6F20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2017-02-22T08:02:07Z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1-1-ОП_00644_3.2016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AB3A6F20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30.09.2016</vt:lpwstr>
  </property>
  <property fmtid="{D5CDD505-2E9C-101B-9397-08002B2CF9AE}" pid="14" name="Період">
    <vt:lpwstr>за дев'ять місяців 2016 року</vt:lpwstr>
  </property>
</Properties>
</file>