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<sst xmlns="http://schemas.openxmlformats.org/spreadsheetml/2006/main" count="177" uniqueCount="146">
  <si>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</si>
  <si>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</si>
  <si>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</si>
  <si>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</si>
  <si>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</si>
  <si>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</si>
  <si>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</si>
  <si>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</si>
  <si>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</si>
  <si>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</si>
  <si>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</si>
  <si>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</si>
  <si>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</si>
  <si>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</si>
  <si>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</si>
  <si>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</si>
  <si>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</si>
  <si>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</si>
  <si>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</si>
  <si>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</si>
  <si>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</si>
  <si>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</si>
  <si>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</si>
  <si>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</si>
  <si>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</si>
  <si>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</si>
  <si>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</si>
  <si>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</si>
  <si>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</si>
  <si>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</si>
  <si>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</si>
  <si>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</si>
  <si>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</si>
  <si>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</si>
  <si>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</si>
  <si>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</si>
  <si>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</si>
  <si>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</si>
  <si>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</si>
  <si>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</si>
  <si>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</si>
  <si>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</si>
  <si>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</si>
  <si>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</si>
  <si>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</si>
  <si>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</si>
  <si>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</si>
  <si>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</si>
  <si>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</si>
  <si>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</si>
  <si>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</si>
  <si>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</si>
  <si>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</si>
  <si>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</si>
  <si>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</si>
  <si>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</si>
  <si>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</si>
  <si>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</si>
  <si>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</si>
  <si>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</si>
  <si>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</si>
  <si>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</si>
  <si>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</si>
  <si>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</si>
  <si>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</si>
  <si>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</si>
  <si>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</si>
  <si>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</si>
  <si>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</si>
  <si>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</si>
  <si>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</si>
  <si>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</si>
  <si>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</si>
  <si>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</si>
  <si>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</si>
  <si>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</si>
  <si>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</si>
  <si>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</si>
  <si>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</si>
  <si>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</si>
  <si>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</si>
  <si>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</si>
  <si>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</si>
  <si>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</si>
  <si>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</si>
  <si>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</si>
  <si>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</si>
  <si>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</si>
  <si>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</si>
  <si>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</si>
  <si>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</si>
  <si>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</si>
  <si>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</si>
  <si>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</si>
  <si>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</si>
  <si>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</si>
  <si>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</si>
  <si>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</si>
  <si>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</si>
  <si>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</si>
  <si>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</si>
  <si>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</si>
  <si>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</si>
  <si>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</si>
  <si>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</si>
  <si>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</si>
  <si>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</si>
  <si>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</si>
  <si>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</si>
  <si>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</si>
  <si>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</si>
  <si>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</si>
  <si>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</si>
  <si>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</si>
  <si>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</si>
  <si>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</si>
  <si>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</si>
  <si>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</si>
  <si>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</si>
  <si>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</si>
  <si>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</si>
  <si>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</si>
  <si>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</si>
  <si>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</si>
  <si>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</si>
  <si>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</si>
  <si>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</si>
  <si>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</si>
  <si>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</si>
  <si>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</si>
  <si>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</si>
  <si>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</si>
  <si>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</si>
  <si>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</si>
  <si>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</si>
  <si>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 xml:space="preserve">Я.М. Гавриш </t>
  </si>
  <si>
    <t>Л.Б. Калинюк</t>
  </si>
  <si>
    <t>(03479)2-15-46</t>
  </si>
  <si>
    <t>(03479)2-40-83</t>
  </si>
  <si>
    <t>inbox@tl.if.court.gov.ua</t>
  </si>
  <si>
    <t>3 липня 2015 року</t>
  </si>
  <si>
    <t>перше півріччя 2015 року</t>
  </si>
  <si>
    <t>Тлумацький районний суд Івано-Франківської області</t>
  </si>
  <si>
    <t>78000. Івано-Франківська область</t>
  </si>
  <si>
    <t>м. Тлумач</t>
  </si>
  <si>
    <t>вул. Винниченка. 14 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</si>
</sst>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42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35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7</v>
      </c>
      <c r="I10" s="34">
        <v>3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2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5</v>
      </c>
      <c r="I12" s="34">
        <f>I10</f>
        <v>3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1</v>
      </c>
      <c r="I15" s="23">
        <v>1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23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7" t="s">
        <v>13</v>
      </c>
      <c r="G23" s="265" t="s">
        <v>76</v>
      </c>
      <c r="H23" s="265" t="s">
        <v>77</v>
      </c>
      <c r="I23" s="270" t="s">
        <v>59</v>
      </c>
    </row>
    <row r="24" spans="1:9" ht="55.5" customHeight="1">
      <c r="A24" s="243"/>
      <c r="B24" s="244"/>
      <c r="C24" s="244"/>
      <c r="D24" s="244"/>
      <c r="E24" s="245"/>
      <c r="F24" s="268"/>
      <c r="G24" s="266"/>
      <c r="H24" s="266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62" t="s">
        <v>61</v>
      </c>
      <c r="B26" s="263"/>
      <c r="C26" s="263"/>
      <c r="D26" s="263"/>
      <c r="E26" s="264"/>
      <c r="F26" s="13">
        <v>1</v>
      </c>
      <c r="G26" s="55">
        <f>SUM(G27:G42)</f>
        <v>46</v>
      </c>
      <c r="H26" s="55">
        <f>SUM(H27:H42)</f>
        <v>46</v>
      </c>
      <c r="I26" s="34">
        <f>SUM(I27:I42)</f>
        <v>2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9</v>
      </c>
      <c r="H28" s="22">
        <v>9</v>
      </c>
      <c r="I28" s="23">
        <v>2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</v>
      </c>
      <c r="H31" s="22">
        <v>1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5</v>
      </c>
      <c r="H32" s="22">
        <v>5</v>
      </c>
      <c r="I32" s="23"/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6</v>
      </c>
      <c r="H33" s="22">
        <v>6</v>
      </c>
      <c r="I33" s="23"/>
      <c r="J33" s="46"/>
      <c r="U33" s="54"/>
    </row>
    <row r="34" spans="1:21" ht="18" customHeight="1">
      <c r="A34" s="219"/>
      <c r="B34" s="220"/>
      <c r="C34" s="272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73"/>
      <c r="D35" s="252" t="s">
        <v>35</v>
      </c>
      <c r="E35" s="275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74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6" t="s">
        <v>38</v>
      </c>
      <c r="D37" s="277"/>
      <c r="E37" s="278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25</v>
      </c>
      <c r="H42" s="29">
        <v>25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9" t="s">
        <v>65</v>
      </c>
      <c r="B44" s="269"/>
      <c r="C44" s="269"/>
      <c r="D44" s="269"/>
      <c r="E44" s="269"/>
      <c r="F44" s="269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5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2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2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1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>
        <v>2</v>
      </c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&amp;L40336120&amp;C&amp;R&amp;P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/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138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139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140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1" r:id="rId1"/>
  <headerFooter alignWithMargins="0">
    <oddFooter>&amp;L40336120&amp;C&amp;R&amp;P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&amp;L40336120&amp;C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2015-09-09T11:45:29Z</cp:lastPrinted>
  <dcterms:created xsi:type="dcterms:W3CDTF">2015-09-09T11:45:26Z</dcterms:created>
  <dcterms:modified xsi:type="dcterms:W3CDTF">2015-11-19T12:57:26Z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1-1-ОП_00353_2.2015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40336120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Тлумацький районний суд Івано-Франківської області</vt:lpwstr>
  </property>
  <property fmtid="{D5CDD505-2E9C-101B-9397-08002B2CF9AE}" pid="14" name="ПідрозділID">
    <vt:i4>563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