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<sst xmlns="http://schemas.openxmlformats.org/spreadsheetml/2006/main" count="176" uniqueCount="145">
  <si>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</si>
  <si>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</si>
  <si>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</si>
  <si>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</si>
  <si>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</si>
  <si>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</si>
  <si>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</si>
  <si>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</si>
  <si>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</si>
  <si>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</si>
  <si>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</si>
  <si>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</si>
  <si>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</si>
  <si>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</si>
  <si>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</si>
  <si>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</si>
  <si>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</si>
  <si>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</si>
  <si>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</si>
  <si>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</si>
  <si>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</si>
  <si>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</si>
  <si>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</si>
  <si>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</si>
  <si>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</si>
  <si>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</si>
  <si>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</si>
  <si>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</si>
  <si>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</si>
  <si>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</si>
  <si>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</si>
  <si>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</si>
  <si>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</si>
  <si>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</si>
  <si>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</si>
  <si>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</si>
  <si>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</si>
  <si>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</si>
  <si>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</si>
  <si>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</si>
  <si>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</si>
  <si>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</si>
  <si>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</si>
  <si>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</si>
  <si>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</si>
  <si>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</si>
  <si>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</si>
  <si>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</si>
  <si>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</si>
  <si>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</si>
  <si>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</si>
  <si>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</si>
  <si>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</si>
  <si>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</si>
  <si>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</si>
  <si>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</si>
  <si>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</si>
  <si>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</si>
  <si>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</si>
  <si>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</si>
  <si>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</si>
  <si>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</si>
  <si>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</si>
  <si>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</si>
  <si>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</si>
  <si>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</si>
  <si>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</si>
  <si>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</si>
  <si>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</si>
  <si>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</si>
  <si>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</si>
  <si>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</si>
  <si>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</si>
  <si>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</si>
  <si>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</si>
  <si>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</si>
  <si>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</si>
  <si>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</si>
  <si>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</si>
  <si>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</si>
  <si>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</si>
  <si>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</si>
  <si>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</si>
  <si>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</si>
  <si>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</si>
  <si>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</si>
  <si>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</si>
  <si>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</si>
  <si>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</si>
  <si>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</si>
  <si>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</si>
  <si>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</si>
  <si>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</si>
  <si>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</si>
  <si>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</si>
  <si>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</si>
  <si>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</si>
  <si>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</si>
  <si>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</si>
  <si>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</si>
  <si>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</si>
  <si>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</si>
  <si>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</si>
  <si>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</si>
  <si>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</si>
  <si>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</si>
  <si>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</si>
  <si>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</si>
  <si>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</si>
  <si>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</si>
  <si>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</si>
  <si>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</si>
  <si>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</si>
  <si>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</si>
  <si>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</si>
  <si>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</si>
  <si>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</si>
  <si>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</si>
  <si>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</si>
  <si>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</si>
  <si>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</si>
  <si>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</si>
  <si>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</si>
  <si>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</si>
  <si>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</si>
  <si>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</si>
  <si>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</si>
  <si>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</si>
  <si>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</si>
  <si>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</si>
  <si>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</si>
  <si>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</si>
  <si>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</si>
  <si>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</si>
  <si>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</si>
  <si>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О.Я. Ваташко</t>
  </si>
  <si>
    <t>Л.І. Слісарук</t>
  </si>
  <si>
    <t>(03433) 2-37-31</t>
  </si>
  <si>
    <t>(03433) 2-35-55</t>
  </si>
  <si>
    <t>inbox@kmm.if.court.gov.ua</t>
  </si>
  <si>
    <t>5 січня 2017 року</t>
  </si>
  <si>
    <t>2016 рік</t>
  </si>
  <si>
    <t>Коломийський міськрайонний суд Івано-Франківської області</t>
  </si>
  <si>
    <t>78200. Івано-Франківська область.м. Коломия</t>
  </si>
  <si>
    <t>пр. Грушевського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</si>
</sst>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334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235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99</v>
      </c>
      <c r="I10" s="184">
        <v>26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10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89</v>
      </c>
      <c r="I12" s="184">
        <f>I10</f>
        <v>26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9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14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9</v>
      </c>
      <c r="I16" s="181">
        <v>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5</v>
      </c>
      <c r="I17" s="181">
        <v>1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7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207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872</v>
      </c>
      <c r="H26" s="183">
        <f>SUM(H27:H42)</f>
        <v>872</v>
      </c>
      <c r="I26" s="184">
        <f>SUM(I27:I42)</f>
        <v>63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165</v>
      </c>
      <c r="H28" s="185">
        <v>165</v>
      </c>
      <c r="I28" s="181">
        <v>23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10</v>
      </c>
      <c r="H29" s="185">
        <v>10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5</v>
      </c>
      <c r="H30" s="185">
        <v>5</v>
      </c>
      <c r="I30" s="181">
        <v>4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39</v>
      </c>
      <c r="H31" s="185">
        <v>39</v>
      </c>
      <c r="I31" s="181">
        <v>6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149</v>
      </c>
      <c r="H32" s="185">
        <v>149</v>
      </c>
      <c r="I32" s="181">
        <v>17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15</v>
      </c>
      <c r="H33" s="185">
        <v>15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>
        <v>1</v>
      </c>
      <c r="H40" s="185">
        <v>1</v>
      </c>
      <c r="I40" s="181">
        <v>1</v>
      </c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488</v>
      </c>
      <c r="H42" s="186">
        <v>488</v>
      </c>
      <c r="I42" s="182">
        <v>11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17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&amp;L69ED5535&amp;CФорма № 1-1-ОП,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10</v>
      </c>
      <c r="I10" s="181">
        <v>6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9</v>
      </c>
      <c r="I12" s="184">
        <f>I10</f>
        <v>6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2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</v>
      </c>
      <c r="I17" s="181">
        <v>2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16</v>
      </c>
      <c r="G27" s="183">
        <f>SUM(G28:G37,G39,G40)</f>
        <v>16</v>
      </c>
      <c r="H27" s="184">
        <f>SUM(H28:H37,H39,H40)</f>
        <v>3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4</v>
      </c>
      <c r="G29" s="185">
        <v>4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4</v>
      </c>
      <c r="G33" s="185">
        <v>4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8</v>
      </c>
      <c r="G40" s="186">
        <v>8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4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&amp;L69ED5535&amp;CФорма № 1-1-ОП,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29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&amp;L69ED5535&amp;C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2017-01-24T13:50:14Z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69ED5535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