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<sst xmlns="http://schemas.openxmlformats.org/spreadsheetml/2006/main" count="49" uniqueCount="46">
  <si>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</si>
  <si>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</si>
  <si>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2019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</si>
  <si>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</si>
  <si>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</si>
  <si>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</si>
  <si>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</si>
  <si>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</si>
  <si>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</si>
  <si>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</si>
  <si>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</si>
  <si>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</si>
  <si>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</si>
  <si>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</si>
  <si>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</si>
  <si>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</si>
  <si>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</si>
  <si>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</si>
  <si>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</si>
  <si>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</si>
  <si>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</si>
  <si>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</si>
  <si>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</si>
  <si>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</si>
  <si>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</si>
  <si>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</si>
  <si>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</si>
  <si>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</si>
  <si>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</si>
  <si>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</si>
  <si>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</si>
  <si>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</si>
  <si>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</si>
  <si>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</si>
  <si>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</si>
  <si>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</si>
  <si>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</si>
  <si>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</si>
  <si>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</si>
  <si>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</si>
  <si>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Бродівського районного суду Львівської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</si>
  <si>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</si>
  <si>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</si>
  <si>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</si>
  <si>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</si>
  <si>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4,57% тра.19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</si>
</sst>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1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2">
      <selection activeCell="K27" sqref="K27"/>
    </sheetView>
  </sheetViews>
  <sheetFormatPr defaultColWidth="9.140625" defaultRowHeight="15"/>
  <cols>
    <col min="1" max="1" width="4.28125" style="0" customWidth="1"/>
    <col min="2" max="6" width="11.57421875" style="0" customWidth="1"/>
    <col min="7" max="7" width="17.421875" style="0" customWidth="1"/>
    <col min="8" max="9" width="11.28125" style="0" customWidth="1"/>
    <col min="10" max="10" width="0.71875" style="0" customWidth="1"/>
    <col min="11" max="16384" width="11.57421875" style="0" customWidth="1"/>
  </cols>
  <sheetData>
    <row r="1" spans="1:9" ht="14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9" ht="14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4.25">
      <c r="A3" s="2"/>
      <c r="B3" s="2"/>
      <c r="C3" s="2"/>
      <c r="D3" s="2"/>
      <c r="E3" s="22"/>
      <c r="F3" s="22"/>
      <c r="G3" s="22"/>
      <c r="H3" s="22"/>
      <c r="I3" s="22"/>
    </row>
    <row r="4" spans="1:9" ht="14.25">
      <c r="A4" s="2"/>
      <c r="B4" s="2"/>
      <c r="C4" s="2"/>
      <c r="D4" s="2"/>
      <c r="E4" s="22"/>
      <c r="F4" s="22"/>
      <c r="G4" s="22"/>
      <c r="H4" s="22"/>
      <c r="I4" s="22"/>
    </row>
    <row r="5" spans="1:9" ht="14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4.25">
      <c r="C6" s="17" t="s">
        <v>40</v>
      </c>
      <c r="D6" s="17"/>
      <c r="E6" s="17"/>
      <c r="F6" s="17"/>
      <c r="G6" s="17"/>
      <c r="H6" s="17"/>
      <c r="I6" s="2"/>
    </row>
    <row r="7" spans="1:9" ht="14.25">
      <c r="A7" s="2"/>
      <c r="B7" s="2"/>
      <c r="C7" s="18"/>
      <c r="D7" s="18"/>
      <c r="E7" s="18"/>
      <c r="F7" s="18"/>
      <c r="G7" s="18"/>
      <c r="H7" s="18"/>
      <c r="I7" s="2"/>
    </row>
    <row r="8" spans="1:9" ht="14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10" ht="28.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4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348</v>
      </c>
      <c r="I11" s="5">
        <v>348</v>
      </c>
      <c r="J11" s="27"/>
    </row>
    <row r="12" spans="1:10" ht="14.25">
      <c r="A12" s="7"/>
      <c r="B12" s="14" t="s">
        <v>23</v>
      </c>
      <c r="C12" s="20"/>
      <c r="D12" s="20"/>
      <c r="E12" s="20"/>
      <c r="F12" s="20"/>
      <c r="G12" s="24"/>
      <c r="H12" s="5">
        <v>32</v>
      </c>
      <c r="I12" s="5">
        <v>32</v>
      </c>
      <c r="J12" s="27"/>
    </row>
    <row r="13" spans="1:10" ht="14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1166</v>
      </c>
      <c r="I13" s="5">
        <v>2146</v>
      </c>
      <c r="J13" s="27"/>
    </row>
    <row r="14" spans="1:10" ht="14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1276</v>
      </c>
      <c r="I14" s="5">
        <v>2245</v>
      </c>
      <c r="J14" s="27"/>
    </row>
    <row r="15" spans="1:10" ht="14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237</v>
      </c>
      <c r="I15" s="5">
        <v>247</v>
      </c>
      <c r="J15" s="27"/>
    </row>
    <row r="16" spans="1:10" ht="14.25">
      <c r="A16" s="7"/>
      <c r="B16" s="14" t="s">
        <v>23</v>
      </c>
      <c r="C16" s="20"/>
      <c r="D16" s="20"/>
      <c r="E16" s="20"/>
      <c r="F16" s="20"/>
      <c r="G16" s="24"/>
      <c r="H16" s="5">
        <v>43</v>
      </c>
      <c r="I16" s="5">
        <v>49</v>
      </c>
      <c r="J16" s="27"/>
    </row>
    <row r="17" spans="1:10" ht="14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17</v>
      </c>
      <c r="I17" s="5">
        <v>26</v>
      </c>
      <c r="J17" s="27"/>
    </row>
    <row r="18" spans="1:10" ht="14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4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81.75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757</v>
      </c>
      <c r="I20" s="30">
        <f>IF(B1&lt;&gt;0,(I11+I13)/B1,0)</f>
        <v>1247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4514</v>
      </c>
      <c r="I21" s="5">
        <v>8316</v>
      </c>
      <c r="J21" s="27"/>
    </row>
    <row r="22" spans="1:11" ht="49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902</v>
      </c>
      <c r="I22" s="5">
        <v>1663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/>
      <c r="I23" s="5"/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109.43396226415094</v>
      </c>
      <c r="I24" s="30">
        <f>IF((I13)&lt;&gt;0,I14/I13*100,0)</f>
        <v>104.61323392357875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638</v>
      </c>
      <c r="I25" s="30">
        <f>IF(B1&lt;&gt;0,I14/B1,0)</f>
        <v>1122.5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1.3322884012539185</v>
      </c>
      <c r="I26" s="30">
        <f>IF(I14&lt;&gt;0,I17/I14*100,0)</f>
        <v>1.158129175946548</v>
      </c>
      <c r="J26" s="27"/>
    </row>
    <row r="27" spans="1:11" ht="33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11</v>
      </c>
      <c r="I27" s="5">
        <v>19</v>
      </c>
      <c r="J27" s="27"/>
      <c r="K27" s="28"/>
    </row>
    <row r="28" spans="1:11" ht="33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2084</v>
      </c>
      <c r="I28" s="5">
        <v>4571</v>
      </c>
      <c r="J28" s="27"/>
      <c r="K28" s="28"/>
    </row>
    <row r="29" spans="1:11" ht="42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42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31" t="s">
        <v>45</v>
      </c>
      <c r="I30" s="31" t="s">
        <v>45</v>
      </c>
      <c r="J30" s="27"/>
      <c r="K30" s="28"/>
    </row>
    <row r="31" spans="1:9" ht="3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2020-01-24T10:42:32Z</dcterms:modified>
  <cp:category/>
  <cp:version/>
  <cp:contentType/>
  <cp:contentStatus/>
</cp:coreProperties>
</file>