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<sst xmlns="http://schemas.openxmlformats.org/spreadsheetml/2006/main" count="130" uniqueCount="107">
  <si>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</si>
  <si>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</si>
  <si>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</si>
  <si>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</si>
  <si>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</si>
  <si>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</si>
  <si>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</si>
  <si>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</si>
  <si>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</si>
  <si>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</si>
  <si>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</si>
  <si>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</si>
  <si>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</si>
  <si>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</si>
  <si>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</si>
  <si>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</si>
  <si>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</si>
  <si>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</si>
  <si>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</si>
  <si>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</si>
  <si>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</si>
  <si>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</si>
  <si>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</si>
  <si>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</si>
  <si>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</si>
  <si>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</si>
  <si>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</si>
  <si>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</si>
  <si>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</si>
  <si>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</si>
  <si>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</si>
  <si>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</si>
  <si>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</si>
  <si>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</si>
  <si>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</si>
  <si>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</si>
  <si>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</si>
  <si>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</si>
  <si>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</si>
  <si>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</si>
  <si>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</si>
  <si>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</si>
  <si>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</si>
  <si>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</si>
  <si>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</si>
  <si>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</si>
  <si>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</si>
  <si>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</si>
  <si>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</si>
  <si>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</si>
  <si>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</si>
  <si>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</si>
  <si>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</si>
  <si>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</si>
  <si>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</si>
  <si>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</si>
  <si>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</si>
  <si>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</si>
  <si>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</si>
  <si>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</si>
  <si>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</si>
  <si>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</si>
  <si>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</si>
  <si>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</si>
  <si>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</si>
  <si>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</si>
  <si>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</si>
  <si>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</si>
  <si>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</si>
  <si>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</si>
  <si>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</si>
  <si>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</si>
  <si>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</si>
  <si>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</si>
  <si>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</si>
  <si>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</si>
  <si>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</si>
  <si>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</si>
  <si>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</si>
  <si>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</si>
  <si>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</si>
  <si>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</si>
  <si>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</si>
  <si>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</si>
  <si>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</si>
  <si>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</si>
  <si>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</si>
  <si>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</si>
  <si>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</si>
  <si>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</si>
  <si>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</si>
  <si>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</si>
  <si>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</si>
  <si>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</si>
  <si>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</si>
  <si>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</si>
  <si>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С.С. Чишій</t>
  </si>
  <si>
    <t>В.М. Ничипорук</t>
  </si>
  <si>
    <t>(03377) 23845</t>
  </si>
  <si>
    <t>(03377) 23533</t>
  </si>
  <si>
    <t>inbox@lb.vl.court.gov.ua</t>
  </si>
  <si>
    <t>12 січня 2016 року</t>
  </si>
  <si>
    <t>2015 рік</t>
  </si>
  <si>
    <t>Любомльський районний суд Волинської області</t>
  </si>
  <si>
    <t>44300. Волинська область</t>
  </si>
  <si>
    <t>м. Любомль</t>
  </si>
  <si>
    <t>вул. Чапаєва. 3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</si>
</sst>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2135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3988</v>
      </c>
      <c r="B16" s="55">
        <v>40600160</v>
      </c>
      <c r="C16" s="55">
        <v>6</v>
      </c>
      <c r="D16" s="55">
        <v>70697</v>
      </c>
      <c r="E16" s="56">
        <v>3</v>
      </c>
      <c r="F16" s="55">
        <v>2290</v>
      </c>
      <c r="G16" s="56">
        <v>15036428</v>
      </c>
      <c r="H16" s="55">
        <v>1</v>
      </c>
      <c r="I16" s="55">
        <v>4728</v>
      </c>
      <c r="J16" s="55">
        <v>40</v>
      </c>
      <c r="K16" s="55">
        <v>28</v>
      </c>
      <c r="L16" s="55">
        <v>50</v>
      </c>
      <c r="M16" s="55">
        <v>1342</v>
      </c>
      <c r="N16" s="55">
        <v>150759</v>
      </c>
      <c r="O16" s="55">
        <v>87</v>
      </c>
      <c r="P16" s="55">
        <v>238096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&amp;LDFE97F00&amp;CФорма № 4,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184409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162000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7271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58451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111871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6816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&amp;LDFE97F00&amp;CФорма № 4,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7271</v>
      </c>
      <c r="E7" s="57">
        <f>SUM(E8:E20)</f>
        <v>58451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111871</v>
      </c>
      <c r="I7" s="57">
        <f t="shared" si="0"/>
        <v>6816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2080</v>
      </c>
      <c r="E9" s="55">
        <v>58451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12444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>
        <v>2500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>
        <v>5191</v>
      </c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96927</v>
      </c>
      <c r="I20" s="55">
        <v>6816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5191</v>
      </c>
      <c r="E21" s="55"/>
      <c r="F21" s="55"/>
      <c r="G21" s="55"/>
      <c r="H21" s="55">
        <v>54923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300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38658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2080</v>
      </c>
      <c r="E24" s="55">
        <v>58451</v>
      </c>
      <c r="F24" s="55"/>
      <c r="G24" s="55"/>
      <c r="H24" s="55">
        <v>17990</v>
      </c>
      <c r="I24" s="55">
        <v>6816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2080</v>
      </c>
      <c r="E27" s="57">
        <f aca="true" t="shared" si="1" ref="E27:K27">E24-E25-E26</f>
        <v>58451</v>
      </c>
      <c r="F27" s="57">
        <f t="shared" si="1"/>
        <v>0</v>
      </c>
      <c r="G27" s="57">
        <f t="shared" si="1"/>
        <v>0</v>
      </c>
      <c r="H27" s="57">
        <f t="shared" si="1"/>
        <v>17990</v>
      </c>
      <c r="I27" s="57">
        <f t="shared" si="1"/>
        <v>6816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&amp;LDFE97F00&amp;CФорма № 4,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&amp;LDFE97F00&amp;C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Керівник апарату</cp:lastModifiedBy>
  <cp:lastPrinted>2015-12-10T14:28:33Z</cp:lastPrinted>
  <dcterms:created xsi:type="dcterms:W3CDTF">2015-09-09T11:49:35Z</dcterms:created>
  <dcterms:modified xsi:type="dcterms:W3CDTF">2016-01-12T12:15:15Z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DFE97F00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