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<sst xmlns="http://schemas.openxmlformats.org/spreadsheetml/2006/main" count="471" uniqueCount="407">
  <si>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</si>
  <si>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</si>
  <si>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</si>
  <si>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</si>
  <si>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</si>
  <si>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</si>
  <si>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</si>
  <si>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</si>
  <si>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</si>
  <si>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</si>
  <si>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</si>
  <si>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</si>
  <si>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</si>
  <si>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</si>
  <si>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</si>
  <si>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</si>
  <si>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</si>
  <si>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</si>
  <si>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</si>
  <si>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</si>
  <si>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</si>
  <si>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</si>
  <si>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</si>
  <si>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</si>
  <si>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</si>
  <si>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</si>
  <si>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</si>
  <si>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</si>
  <si>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</si>
  <si>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</si>
  <si>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</si>
  <si>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</si>
  <si>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</si>
  <si>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</si>
  <si>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</si>
  <si>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</si>
  <si>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</si>
  <si>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</si>
  <si>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</si>
  <si>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</si>
  <si>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</si>
  <si>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</si>
  <si>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</si>
  <si>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</si>
  <si>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</si>
  <si>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</si>
  <si>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</si>
  <si>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</si>
  <si>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</si>
  <si>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</si>
  <si>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</si>
  <si>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</si>
  <si>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</si>
  <si>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</si>
  <si>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</si>
  <si>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</si>
  <si>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</si>
  <si>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</si>
  <si>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</si>
  <si>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</si>
  <si>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</si>
  <si>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</si>
  <si>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</si>
  <si>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</si>
  <si>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</si>
  <si>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</si>
  <si>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</si>
  <si>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</si>
  <si>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</si>
  <si>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</si>
  <si>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</si>
  <si>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</si>
  <si>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</si>
  <si>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</si>
  <si>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</si>
  <si>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</si>
  <si>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</si>
  <si>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</si>
  <si>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</si>
  <si>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</si>
  <si>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</si>
  <si>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</si>
  <si>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</si>
  <si>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</si>
  <si>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</si>
  <si>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</si>
  <si>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</si>
  <si>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</si>
  <si>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</si>
  <si>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</si>
  <si>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</si>
  <si>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</si>
  <si>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</si>
  <si>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</si>
  <si>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</si>
  <si>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</si>
  <si>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</si>
  <si>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</si>
  <si>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</si>
  <si>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</si>
  <si>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</si>
  <si>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</si>
  <si>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</si>
  <si>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</si>
  <si>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</si>
  <si>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</si>
  <si>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</si>
  <si>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</si>
  <si>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</si>
  <si>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</si>
  <si>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</si>
  <si>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</si>
  <si>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</si>
  <si>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</si>
  <si>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</si>
  <si>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</si>
  <si>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</si>
  <si>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</si>
  <si>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</si>
  <si>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</si>
  <si>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</si>
  <si>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</si>
  <si>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</si>
  <si>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</si>
  <si>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</si>
  <si>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</si>
  <si>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</si>
  <si>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</si>
  <si>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</si>
  <si>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</si>
  <si>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</si>
  <si>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</si>
  <si>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</si>
  <si>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</si>
  <si>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</si>
  <si>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</si>
  <si>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</si>
  <si>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</si>
  <si>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</si>
  <si>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</si>
  <si>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</si>
  <si>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</si>
  <si>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</si>
  <si>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</si>
  <si>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</si>
  <si>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</si>
  <si>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</si>
  <si>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</si>
  <si>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</si>
  <si>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</si>
  <si>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</si>
  <si>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</si>
  <si>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</si>
  <si>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</si>
  <si>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</si>
  <si>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</si>
  <si>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</si>
  <si>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</si>
  <si>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</si>
  <si>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</si>
  <si>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</si>
  <si>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</si>
  <si>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</si>
  <si>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</si>
  <si>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</si>
  <si>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</si>
  <si>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</si>
  <si>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</si>
  <si>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</si>
  <si>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</si>
  <si>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</si>
  <si>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</si>
  <si>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</si>
  <si>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</si>
  <si>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</si>
  <si>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</si>
  <si>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</si>
  <si>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</si>
  <si>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</si>
  <si>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</si>
  <si>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</si>
  <si>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</si>
  <si>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</si>
  <si>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</si>
  <si>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</si>
  <si>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</si>
  <si>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</si>
  <si>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</si>
  <si>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</si>
  <si>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</si>
  <si>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</si>
  <si>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</si>
  <si>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</si>
  <si>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</si>
  <si>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</si>
  <si>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</si>
  <si>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</si>
  <si>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</si>
  <si>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</si>
  <si>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</si>
  <si>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</si>
  <si>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</si>
  <si>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</si>
  <si>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</si>
  <si>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</si>
  <si>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</si>
  <si>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</si>
  <si>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</si>
  <si>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</si>
  <si>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</si>
  <si>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</si>
  <si>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</si>
  <si>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</si>
  <si>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</si>
  <si>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</si>
  <si>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</si>
  <si>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</si>
  <si>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</si>
  <si>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</si>
  <si>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</si>
  <si>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</si>
  <si>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</si>
  <si>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</si>
  <si>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</si>
  <si>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</si>
  <si>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</si>
  <si>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</si>
  <si>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</si>
  <si>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</si>
  <si>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</si>
  <si>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</si>
  <si>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</si>
  <si>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</si>
  <si>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</si>
  <si>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</si>
  <si>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</si>
  <si>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</si>
  <si>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</si>
  <si>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</si>
  <si>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</si>
  <si>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</si>
  <si>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</si>
  <si>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</si>
  <si>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</si>
  <si>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</si>
  <si>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</si>
  <si>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</si>
  <si>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</si>
  <si>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</si>
  <si>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</si>
  <si>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</si>
  <si>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</si>
  <si>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</si>
  <si>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</si>
  <si>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</si>
  <si>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</si>
  <si>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</si>
  <si>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</si>
  <si>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</si>
  <si>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</si>
  <si>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</si>
  <si>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</si>
  <si>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</si>
  <si>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</si>
  <si>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</si>
  <si>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</si>
  <si>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</si>
  <si>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</si>
  <si>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</si>
  <si>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</si>
  <si>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</si>
  <si>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</si>
  <si>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</si>
  <si>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</si>
  <si>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</si>
  <si>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</si>
  <si>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</si>
  <si>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</si>
  <si>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</si>
  <si>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</si>
  <si>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</si>
  <si>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</si>
  <si>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</si>
  <si>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</si>
  <si>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</si>
  <si>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</si>
  <si>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</si>
  <si>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</si>
  <si>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</si>
  <si>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</si>
  <si>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</si>
  <si>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</si>
  <si>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</si>
  <si>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</si>
  <si>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</si>
  <si>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</si>
  <si>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</si>
  <si>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</si>
  <si>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</si>
  <si>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</si>
  <si>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</si>
  <si>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</si>
  <si>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</si>
  <si>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</si>
  <si>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</si>
  <si>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</si>
  <si>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</si>
  <si>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</si>
  <si>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</si>
  <si>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</si>
  <si>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</si>
  <si>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</si>
  <si>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</si>
  <si>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</si>
  <si>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</si>
  <si>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</si>
  <si>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</si>
  <si>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</si>
  <si>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</si>
  <si>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</si>
  <si>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</si>
  <si>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</si>
  <si>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</si>
  <si>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</si>
  <si>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</si>
  <si>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</si>
  <si>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</si>
  <si>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</si>
  <si>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</si>
  <si>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</si>
  <si>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</si>
  <si>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</si>
  <si>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</si>
  <si>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</si>
  <si>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</si>
  <si>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</si>
  <si>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</si>
  <si>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</si>
  <si>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</si>
  <si>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</si>
  <si>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</si>
  <si>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</si>
  <si>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</si>
  <si>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</si>
  <si>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</si>
  <si>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</si>
  <si>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</si>
  <si>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</si>
  <si>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</si>
  <si>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</si>
  <si>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</si>
  <si>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</si>
  <si>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</si>
  <si>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</si>
  <si>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</si>
  <si>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</si>
  <si>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</si>
  <si>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</si>
  <si>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</si>
  <si>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</si>
  <si>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</si>
  <si>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</si>
  <si>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</si>
  <si>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</si>
  <si>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</si>
  <si>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</si>
  <si>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</si>
  <si>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</si>
  <si>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</si>
  <si>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</si>
  <si>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</si>
  <si>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</si>
  <si>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</si>
  <si>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</si>
  <si>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</si>
  <si>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</si>
  <si>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</si>
  <si>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</si>
  <si>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</si>
  <si>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</si>
  <si>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</si>
  <si>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</si>
  <si>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</si>
  <si>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</si>
  <si>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</si>
  <si>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</si>
  <si>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</si>
  <si>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</si>
  <si>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</si>
  <si>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</si>
  <si>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</si>
  <si>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</si>
  <si>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</si>
  <si>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</si>
  <si>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</si>
  <si>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</si>
  <si>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</si>
  <si>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</si>
  <si>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Носівський районний суд Чернігівської області</t>
  </si>
  <si>
    <t>17100. Чернігівська область</t>
  </si>
  <si>
    <t>м. Носівка</t>
  </si>
  <si>
    <t>вул. Суворова. 28</t>
  </si>
  <si>
    <t xml:space="preserve">                                     О.В. Киреєв</t>
  </si>
  <si>
    <t xml:space="preserve">                                   Є.В.Чуєнко</t>
  </si>
  <si>
    <t>2 14 48</t>
  </si>
  <si>
    <t>2 18 85</t>
  </si>
  <si>
    <t>inbox@no.cn.court.gov.ua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</si>
</sst>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 t="s">
        <v>401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&amp;L9DA84DE5&amp;C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2</v>
      </c>
      <c r="D7" s="199">
        <f>'розділ 2'!E66</f>
        <v>0</v>
      </c>
      <c r="E7" s="197"/>
      <c r="F7" s="199">
        <f>'розділ 2'!H66</f>
        <v>2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2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2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&amp;L9DA84DE5&amp;CФорма № 1,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</v>
      </c>
      <c r="E25" s="131"/>
      <c r="F25" s="131">
        <v>2</v>
      </c>
      <c r="G25" s="131"/>
      <c r="H25" s="131">
        <v>1</v>
      </c>
      <c r="I25" s="131"/>
      <c r="J25" s="131"/>
      <c r="K25" s="131"/>
      <c r="L25" s="131">
        <v>1</v>
      </c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>
        <v>2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2</v>
      </c>
      <c r="G26" s="131"/>
      <c r="H26" s="131">
        <v>1</v>
      </c>
      <c r="I26" s="131"/>
      <c r="J26" s="131"/>
      <c r="K26" s="131"/>
      <c r="L26" s="131">
        <v>1</v>
      </c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>
        <v>2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1</v>
      </c>
      <c r="G46" s="131"/>
      <c r="H46" s="131">
        <v>1</v>
      </c>
      <c r="I46" s="131"/>
      <c r="J46" s="131"/>
      <c r="K46" s="131"/>
      <c r="L46" s="131">
        <v>1</v>
      </c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>
        <v>1</v>
      </c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1</v>
      </c>
      <c r="G47" s="131"/>
      <c r="H47" s="131">
        <v>1</v>
      </c>
      <c r="I47" s="131"/>
      <c r="J47" s="131"/>
      <c r="K47" s="131"/>
      <c r="L47" s="131">
        <v>1</v>
      </c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>
        <v>1</v>
      </c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</v>
      </c>
      <c r="E66" s="179">
        <f aca="true" t="shared" si="0" ref="E66:Y66">E9+E10+E15+E18+E20+E25+E32+E35+E36+E40+E41+E44+E46+E51+E53+E55+E56+E62+E63+E64+E65</f>
        <v>0</v>
      </c>
      <c r="F66" s="179">
        <f t="shared" si="0"/>
        <v>3</v>
      </c>
      <c r="G66" s="179">
        <f t="shared" si="0"/>
        <v>0</v>
      </c>
      <c r="H66" s="179">
        <f t="shared" si="0"/>
        <v>2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2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3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&amp;L9DA84DE5&amp;CФорма № 1, Підрозділ: Носівський районний суд Чернігівської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&amp;L9DA84DE5&amp;CФорма № 1,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>
        <v>1</v>
      </c>
      <c r="I28" s="130"/>
      <c r="J28" s="130">
        <v>1</v>
      </c>
      <c r="K28" s="130"/>
      <c r="L28" s="130"/>
      <c r="M28" s="130">
        <v>1</v>
      </c>
      <c r="N28" s="130"/>
      <c r="O28" s="131">
        <v>174</v>
      </c>
      <c r="P28" s="131">
        <v>174</v>
      </c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1</v>
      </c>
      <c r="I31" s="137">
        <f t="shared" si="0"/>
        <v>0</v>
      </c>
      <c r="J31" s="137">
        <f t="shared" si="0"/>
        <v>1</v>
      </c>
      <c r="K31" s="137">
        <f t="shared" si="0"/>
        <v>0</v>
      </c>
      <c r="L31" s="137">
        <f t="shared" si="0"/>
        <v>0</v>
      </c>
      <c r="M31" s="137">
        <f t="shared" si="0"/>
        <v>1</v>
      </c>
      <c r="N31" s="137">
        <f t="shared" si="0"/>
        <v>0</v>
      </c>
      <c r="O31" s="137">
        <f t="shared" si="0"/>
        <v>174</v>
      </c>
      <c r="P31" s="137">
        <f t="shared" si="0"/>
        <v>174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&amp;L9DA84DE5&amp;CФорма № 1,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&amp;L9DA84DE5&amp;CФорма № 1,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&amp;L9DA84DE5&amp;CФорма № 1,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&amp;L9DA84DE5&amp;CФорма № 1, Підрозділ: Носівський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2015-01-13T07:49:06Z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1_741_4.2014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9DA84DE5</vt:lpwstr>
  </property>
  <property fmtid="{D5CDD505-2E9C-101B-9397-08002B2CF9AE}" pid="10" name="Підрозд">
    <vt:lpwstr>Носівський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