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3" yWindow="32763" windowWidth="28800" windowHeight="11773" activeTab="1"/>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<sst xmlns="http://schemas.openxmlformats.org/spreadsheetml/2006/main" count="4536" uniqueCount="2362">
  <si>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</si>
  <si>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</si>
  <si>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</si>
  <si>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</si>
  <si>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</si>
  <si>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</si>
  <si>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</si>
  <si>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</si>
  <si>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</si>
  <si>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</si>
  <si>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</si>
  <si>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</si>
  <si>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</si>
  <si>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</si>
  <si>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</si>
  <si>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</si>
  <si>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</si>
  <si>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</si>
  <si>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</si>
  <si>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</si>
  <si>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</si>
  <si>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</si>
  <si>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</si>
  <si>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</si>
  <si>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</si>
  <si>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</si>
  <si>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</si>
  <si>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</si>
  <si>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</si>
  <si>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</si>
  <si>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</si>
  <si>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</si>
  <si>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</si>
  <si>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</si>
  <si>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</si>
  <si>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</si>
  <si>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</si>
  <si>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</si>
  <si>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</si>
  <si>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</si>
  <si>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</si>
  <si>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</si>
  <si>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</si>
  <si>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</si>
  <si>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</si>
  <si>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</si>
  <si>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</si>
  <si>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</si>
  <si>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</si>
  <si>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</si>
  <si>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</si>
  <si>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</si>
  <si>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</si>
  <si>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</si>
  <si>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</si>
  <si>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</si>
  <si>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</si>
  <si>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</si>
  <si>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</si>
  <si>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</si>
  <si>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</si>
  <si>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</si>
  <si>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</si>
  <si>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</si>
  <si>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</si>
  <si>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</si>
  <si>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</si>
  <si>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</si>
  <si>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</si>
  <si>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</si>
  <si>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</si>
  <si>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</si>
  <si>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</si>
  <si>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</si>
  <si>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</si>
  <si>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</si>
  <si>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</si>
  <si>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</si>
  <si>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</si>
  <si>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</si>
  <si>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</si>
  <si>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</si>
  <si>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</si>
  <si>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</si>
  <si>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</si>
  <si>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</si>
  <si>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</si>
  <si>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</si>
  <si>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</si>
  <si>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</si>
  <si>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</si>
  <si>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</si>
  <si>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</si>
  <si>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</si>
  <si>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</si>
  <si>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</si>
  <si>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</si>
  <si>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</si>
  <si>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</si>
  <si>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</si>
  <si>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</si>
  <si>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</si>
  <si>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</si>
  <si>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</si>
  <si>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</si>
  <si>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</si>
  <si>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</si>
  <si>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</si>
  <si>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</si>
  <si>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</si>
  <si>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</si>
  <si>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</si>
  <si>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</si>
  <si>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</si>
  <si>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</si>
  <si>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</si>
  <si>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</si>
  <si>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</si>
  <si>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</si>
  <si>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</si>
  <si>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</si>
  <si>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</si>
  <si>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</si>
  <si>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</si>
  <si>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</si>
  <si>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</si>
  <si>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</si>
  <si>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</si>
  <si>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</si>
  <si>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</si>
  <si>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</si>
  <si>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</si>
  <si>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</si>
  <si>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</si>
  <si>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</si>
  <si>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</si>
  <si>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</si>
  <si>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</si>
  <si>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</si>
  <si>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</si>
  <si>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</si>
  <si>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</si>
  <si>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</si>
  <si>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</si>
  <si>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</si>
  <si>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</si>
  <si>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</si>
  <si>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</si>
  <si>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</si>
  <si>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</si>
  <si>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</si>
  <si>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</si>
  <si>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</si>
  <si>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</si>
  <si>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</si>
  <si>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</si>
  <si>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</si>
  <si>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</si>
  <si>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</si>
  <si>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</si>
  <si>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</si>
  <si>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</si>
  <si>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</si>
  <si>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</si>
  <si>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</si>
  <si>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</si>
  <si>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</si>
  <si>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</si>
  <si>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</si>
  <si>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</si>
  <si>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</si>
  <si>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</si>
  <si>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</si>
  <si>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</si>
  <si>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</si>
  <si>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</si>
  <si>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</si>
  <si>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</si>
  <si>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</si>
  <si>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</si>
  <si>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</si>
  <si>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</si>
  <si>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</si>
  <si>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</si>
  <si>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</si>
  <si>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</si>
  <si>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</si>
  <si>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</si>
  <si>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</si>
  <si>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</si>
  <si>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</si>
  <si>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</si>
  <si>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</si>
  <si>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</si>
  <si>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</si>
  <si>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</si>
  <si>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</si>
  <si>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</si>
  <si>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</si>
  <si>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</si>
  <si>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</si>
  <si>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</si>
  <si>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</si>
  <si>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</si>
  <si>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</si>
  <si>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</si>
  <si>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</si>
  <si>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</si>
  <si>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</si>
  <si>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</si>
  <si>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</si>
  <si>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</si>
  <si>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</si>
  <si>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</si>
  <si>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</si>
  <si>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</si>
  <si>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</si>
  <si>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</si>
  <si>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</si>
  <si>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</si>
  <si>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</si>
  <si>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</si>
  <si>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</si>
  <si>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</si>
  <si>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</si>
  <si>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</si>
  <si>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</si>
  <si>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</si>
  <si>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</si>
  <si>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</si>
  <si>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</si>
  <si>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</si>
  <si>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</si>
  <si>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</si>
  <si>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</si>
  <si>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</si>
  <si>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</si>
  <si>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</si>
  <si>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</si>
  <si>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</si>
  <si>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</si>
  <si>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</si>
  <si>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</si>
  <si>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</si>
  <si>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</si>
  <si>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</si>
  <si>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</si>
  <si>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</si>
  <si>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</si>
  <si>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</si>
  <si>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</si>
  <si>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</si>
  <si>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</si>
  <si>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</si>
  <si>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</si>
  <si>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</si>
  <si>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</si>
  <si>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</si>
  <si>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</si>
  <si>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</si>
  <si>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</si>
  <si>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</si>
  <si>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</si>
  <si>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</si>
  <si>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</si>
  <si>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</si>
  <si>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</si>
  <si>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</si>
  <si>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</si>
  <si>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</si>
  <si>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</si>
  <si>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</si>
  <si>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</si>
  <si>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</si>
  <si>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</si>
  <si>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</si>
  <si>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</si>
  <si>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</si>
  <si>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</si>
  <si>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</si>
  <si>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</si>
  <si>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</si>
  <si>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</si>
  <si>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</si>
  <si>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</si>
  <si>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</si>
  <si>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</si>
  <si>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</si>
  <si>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</si>
  <si>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</si>
  <si>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</si>
  <si>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</si>
  <si>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</si>
  <si>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</si>
  <si>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</si>
  <si>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</si>
  <si>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</si>
  <si>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</si>
  <si>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</si>
  <si>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</si>
  <si>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</si>
  <si>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</si>
  <si>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</si>
  <si>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</si>
  <si>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</si>
  <si>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</si>
  <si>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</si>
  <si>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</si>
  <si>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</si>
  <si>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</si>
  <si>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</si>
  <si>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</si>
  <si>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</si>
  <si>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</si>
  <si>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</si>
  <si>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</si>
  <si>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</si>
  <si>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</si>
  <si>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</si>
  <si>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</si>
  <si>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</si>
  <si>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</si>
  <si>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</si>
  <si>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</si>
  <si>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</si>
  <si>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</si>
  <si>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</si>
  <si>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</si>
  <si>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</si>
  <si>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</si>
  <si>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</si>
  <si>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</si>
  <si>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</si>
  <si>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</si>
  <si>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</si>
  <si>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</si>
  <si>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</si>
  <si>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</si>
  <si>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</si>
  <si>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</si>
  <si>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</si>
  <si>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</si>
  <si>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</si>
  <si>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</si>
  <si>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</si>
  <si>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</si>
  <si>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</si>
  <si>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</si>
  <si>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</si>
  <si>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</si>
  <si>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</si>
  <si>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</si>
  <si>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</si>
  <si>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</si>
  <si>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</si>
  <si>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</si>
  <si>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</si>
  <si>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</si>
  <si>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</si>
  <si>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</si>
  <si>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</si>
  <si>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</si>
  <si>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</si>
  <si>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</si>
  <si>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</si>
  <si>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</si>
  <si>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</si>
  <si>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</si>
  <si>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</si>
  <si>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</si>
  <si>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</si>
  <si>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</si>
  <si>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</si>
  <si>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</si>
  <si>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</si>
  <si>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</si>
  <si>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</si>
  <si>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</si>
  <si>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</si>
  <si>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</si>
  <si>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</si>
  <si>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</si>
  <si>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</si>
  <si>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</si>
  <si>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</si>
  <si>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</si>
  <si>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</si>
  <si>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</si>
  <si>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</si>
  <si>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</si>
  <si>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</si>
  <si>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</si>
  <si>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</si>
  <si>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</si>
  <si>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</si>
  <si>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</si>
  <si>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</si>
  <si>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</si>
  <si>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</si>
  <si>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</si>
  <si>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</si>
  <si>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</si>
  <si>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</si>
  <si>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</si>
  <si>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</si>
  <si>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</si>
  <si>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</si>
  <si>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</si>
  <si>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</si>
  <si>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</si>
  <si>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</si>
  <si>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</si>
  <si>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</si>
  <si>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</si>
  <si>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</si>
  <si>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</si>
  <si>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</si>
  <si>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</si>
  <si>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</si>
  <si>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</si>
  <si>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</si>
  <si>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</si>
  <si>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</si>
  <si>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</si>
  <si>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</si>
  <si>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</si>
  <si>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</si>
  <si>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</si>
  <si>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</si>
  <si>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</si>
  <si>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</si>
  <si>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</si>
  <si>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</si>
  <si>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</si>
  <si>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</si>
  <si>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</si>
  <si>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</si>
  <si>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</si>
  <si>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</si>
  <si>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</si>
  <si>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</si>
  <si>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</si>
  <si>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</si>
  <si>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</si>
  <si>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</si>
  <si>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</si>
  <si>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</si>
  <si>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</si>
  <si>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</si>
  <si>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</si>
  <si>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</si>
  <si>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</si>
  <si>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</si>
  <si>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</si>
  <si>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</si>
  <si>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</si>
  <si>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</si>
  <si>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</si>
  <si>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</si>
  <si>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</si>
  <si>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</si>
  <si>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</si>
  <si>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</si>
  <si>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</si>
  <si>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</si>
  <si>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</si>
  <si>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</si>
  <si>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</si>
  <si>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</si>
  <si>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</si>
  <si>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</si>
  <si>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</si>
  <si>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</si>
  <si>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</si>
  <si>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</si>
  <si>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</si>
  <si>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</si>
  <si>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</si>
  <si>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</si>
  <si>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</si>
  <si>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</si>
  <si>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</si>
  <si>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</si>
  <si>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</si>
  <si>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</si>
  <si>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</si>
  <si>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</si>
  <si>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</si>
  <si>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</si>
  <si>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</si>
  <si>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</si>
  <si>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</si>
  <si>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</si>
  <si>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</si>
  <si>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</si>
  <si>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</si>
  <si>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</si>
  <si>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</si>
  <si>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</si>
  <si>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</si>
  <si>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</si>
  <si>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</si>
  <si>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</si>
  <si>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</si>
  <si>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</si>
  <si>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</si>
  <si>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</si>
  <si>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</si>
  <si>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</si>
  <si>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</si>
  <si>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</si>
  <si>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</si>
  <si>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</si>
  <si>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</si>
  <si>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</si>
  <si>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</si>
  <si>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</si>
  <si>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</si>
  <si>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</si>
  <si>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</si>
  <si>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</si>
  <si>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</si>
  <si>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</si>
  <si>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</si>
  <si>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</si>
  <si>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</si>
  <si>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</si>
  <si>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</si>
  <si>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</si>
  <si>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</si>
  <si>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</si>
  <si>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</si>
  <si>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</si>
  <si>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</si>
  <si>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</si>
  <si>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</si>
  <si>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</si>
  <si>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</si>
  <si>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</si>
  <si>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</si>
  <si>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</si>
  <si>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</si>
  <si>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</si>
  <si>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</si>
  <si>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</si>
  <si>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</si>
  <si>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</si>
  <si>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</si>
  <si>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</si>
  <si>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</si>
  <si>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</si>
  <si>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</si>
  <si>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</si>
  <si>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</si>
  <si>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</si>
  <si>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</si>
  <si>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</si>
  <si>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</si>
  <si>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</si>
  <si>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</si>
  <si>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</si>
  <si>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</si>
  <si>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</si>
  <si>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</si>
  <si>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</si>
  <si>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</si>
  <si>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</si>
  <si>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</si>
  <si>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</si>
  <si>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</si>
  <si>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</si>
  <si>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</si>
  <si>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</si>
  <si>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</si>
  <si>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</si>
  <si>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</si>
  <si>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</si>
  <si>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</si>
  <si>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</si>
  <si>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</si>
  <si>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</si>
  <si>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</si>
  <si>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</si>
  <si>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</si>
  <si>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</si>
  <si>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</si>
  <si>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</si>
  <si>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</si>
  <si>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</si>
  <si>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</si>
  <si>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</si>
  <si>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</si>
  <si>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</si>
  <si>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</si>
  <si>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</si>
  <si>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</si>
  <si>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</si>
  <si>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</si>
  <si>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</si>
  <si>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</si>
  <si>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</si>
  <si>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</si>
  <si>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</si>
  <si>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</si>
  <si>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</si>
  <si>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</si>
  <si>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</si>
  <si>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</si>
  <si>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</si>
  <si>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</si>
  <si>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</si>
  <si>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</si>
  <si>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</si>
  <si>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</si>
  <si>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</si>
  <si>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</si>
  <si>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</si>
  <si>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</si>
  <si>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</si>
  <si>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</si>
  <si>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</si>
  <si>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</si>
  <si>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</si>
  <si>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</si>
  <si>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</si>
  <si>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</si>
  <si>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</si>
  <si>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</si>
  <si>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</si>
  <si>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</si>
  <si>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</si>
  <si>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</si>
  <si>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</si>
  <si>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</si>
  <si>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</si>
  <si>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</si>
  <si>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</si>
  <si>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</si>
  <si>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</si>
  <si>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</si>
  <si>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</si>
  <si>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</si>
  <si>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</si>
  <si>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</si>
  <si>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</si>
  <si>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</si>
  <si>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</si>
  <si>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</si>
  <si>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</si>
  <si>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</si>
  <si>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</si>
  <si>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</si>
  <si>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</si>
  <si>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</si>
  <si>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</si>
  <si>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</si>
  <si>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</si>
  <si>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</si>
  <si>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</si>
  <si>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</si>
  <si>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</si>
  <si>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</si>
  <si>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</si>
  <si>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</si>
  <si>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</si>
  <si>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</si>
  <si>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</si>
  <si>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</si>
  <si>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</si>
  <si>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</si>
  <si>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</si>
  <si>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</si>
  <si>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</si>
  <si>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</si>
  <si>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</si>
  <si>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</si>
  <si>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</si>
  <si>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</si>
  <si>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</si>
  <si>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</si>
  <si>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</si>
  <si>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</si>
  <si>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</si>
  <si>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</si>
  <si>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</si>
  <si>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</si>
  <si>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</si>
  <si>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</si>
  <si>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</si>
  <si>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</si>
  <si>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</si>
  <si>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</si>
  <si>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</si>
  <si>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</si>
  <si>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</si>
  <si>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</si>
  <si>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</si>
  <si>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</si>
  <si>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</si>
  <si>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</si>
  <si>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</si>
  <si>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</si>
  <si>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</si>
  <si>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</si>
  <si>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</si>
  <si>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</si>
  <si>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</si>
  <si>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</si>
  <si>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</si>
  <si>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</si>
  <si>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</si>
  <si>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</si>
  <si>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</si>
  <si>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</si>
  <si>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</si>
  <si>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</si>
  <si>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</si>
  <si>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</si>
  <si>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</si>
  <si>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</si>
  <si>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</si>
  <si>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</si>
  <si>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</si>
  <si>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</si>
  <si>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</si>
  <si>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</si>
  <si>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</si>
  <si>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</si>
  <si>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</si>
  <si>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</si>
  <si>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</si>
  <si>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</si>
  <si>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</si>
  <si>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</si>
  <si>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</si>
  <si>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</si>
  <si>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</si>
  <si>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</si>
  <si>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</si>
  <si>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</si>
  <si>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</si>
  <si>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</si>
  <si>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</si>
  <si>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</si>
  <si>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</si>
  <si>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</si>
  <si>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</si>
  <si>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</si>
  <si>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</si>
  <si>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</si>
  <si>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</si>
  <si>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</si>
  <si>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</si>
  <si>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</si>
  <si>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</si>
  <si>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</si>
  <si>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</si>
  <si>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</si>
  <si>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</si>
  <si>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</si>
  <si>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</si>
  <si>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</si>
  <si>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</si>
  <si>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</si>
  <si>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</si>
  <si>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</si>
  <si>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</si>
  <si>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</si>
  <si>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</si>
  <si>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</si>
  <si>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</si>
  <si>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</si>
  <si>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</si>
  <si>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</si>
  <si>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</si>
  <si>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</si>
  <si>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</si>
  <si>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</si>
  <si>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</si>
  <si>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</si>
  <si>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</si>
  <si>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</si>
  <si>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</si>
  <si>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</si>
  <si>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</si>
  <si>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</si>
  <si>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</si>
  <si>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</si>
  <si>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</si>
  <si>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</si>
  <si>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</si>
  <si>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</si>
  <si>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</si>
  <si>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</si>
  <si>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</si>
  <si>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</si>
  <si>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</si>
  <si>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</si>
  <si>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</si>
  <si>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</si>
  <si>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</si>
  <si>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</si>
  <si>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</si>
  <si>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</si>
  <si>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</si>
  <si>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</si>
  <si>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</si>
  <si>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</si>
  <si>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</si>
  <si>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</si>
  <si>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</si>
  <si>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</si>
  <si>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</si>
  <si>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</si>
  <si>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</si>
  <si>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</si>
  <si>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</si>
  <si>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</si>
  <si>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</si>
  <si>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</si>
  <si>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</si>
  <si>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</si>
  <si>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</si>
  <si>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</si>
  <si>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</si>
  <si>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</si>
  <si>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</si>
  <si>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</si>
  <si>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</si>
  <si>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</si>
  <si>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</si>
  <si>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</si>
  <si>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</si>
  <si>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</si>
  <si>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</si>
  <si>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</si>
  <si>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</si>
  <si>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</si>
  <si>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</si>
  <si>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</si>
  <si>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</si>
  <si>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</si>
  <si>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</si>
  <si>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</si>
  <si>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</si>
  <si>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</si>
  <si>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</si>
  <si>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</si>
  <si>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</si>
  <si>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</si>
  <si>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</si>
  <si>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</si>
  <si>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</si>
  <si>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</si>
  <si>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</si>
  <si>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</si>
  <si>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</si>
  <si>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</si>
  <si>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</si>
  <si>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</si>
  <si>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</si>
  <si>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</si>
  <si>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</si>
  <si>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</si>
  <si>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</si>
  <si>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</si>
  <si>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</si>
  <si>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</si>
  <si>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</si>
  <si>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</si>
  <si>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</si>
  <si>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</si>
  <si>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</si>
  <si>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</si>
  <si>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</si>
  <si>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</si>
  <si>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</si>
  <si>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</si>
  <si>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</si>
  <si>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</si>
  <si>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</si>
  <si>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</si>
  <si>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</si>
  <si>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</si>
  <si>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</si>
  <si>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</si>
  <si>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</si>
  <si>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</si>
  <si>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</si>
  <si>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</si>
  <si>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</si>
  <si>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</si>
  <si>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</si>
  <si>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</si>
  <si>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</si>
  <si>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</si>
  <si>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</si>
  <si>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</si>
  <si>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</si>
  <si>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</si>
  <si>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</si>
  <si>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</si>
  <si>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</si>
  <si>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</si>
  <si>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</si>
  <si>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</si>
  <si>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</si>
  <si>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</si>
  <si>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</si>
  <si>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</si>
  <si>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</si>
  <si>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</si>
  <si>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</si>
  <si>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</si>
  <si>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</si>
  <si>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</si>
  <si>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</si>
  <si>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</si>
  <si>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</si>
  <si>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</si>
  <si>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</si>
  <si>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</si>
  <si>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</si>
  <si>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</si>
  <si>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</si>
  <si>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</si>
  <si>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</si>
  <si>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</si>
  <si>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</si>
  <si>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</si>
  <si>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</si>
  <si>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</si>
  <si>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</si>
  <si>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</si>
  <si>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</si>
  <si>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</si>
  <si>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</si>
  <si>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</si>
  <si>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</si>
  <si>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</si>
  <si>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</si>
  <si>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</si>
  <si>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</si>
  <si>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</si>
  <si>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</si>
  <si>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</si>
  <si>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</si>
  <si>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</si>
  <si>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</si>
  <si>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</si>
  <si>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</si>
  <si>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</si>
  <si>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</si>
  <si>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</si>
  <si>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</si>
  <si>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</si>
  <si>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</si>
  <si>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</si>
  <si>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</si>
  <si>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</si>
  <si>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</si>
  <si>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</si>
  <si>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</si>
  <si>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</si>
  <si>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</si>
  <si>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</si>
  <si>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</si>
  <si>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</si>
  <si>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</si>
  <si>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</si>
  <si>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</si>
  <si>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</si>
  <si>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</si>
  <si>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</si>
  <si>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</si>
  <si>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</si>
  <si>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</si>
  <si>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</si>
  <si>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</si>
  <si>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</si>
  <si>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</si>
  <si>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</si>
  <si>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</si>
  <si>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</si>
  <si>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</si>
  <si>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</si>
  <si>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</si>
  <si>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</si>
  <si>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</si>
  <si>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</si>
  <si>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</si>
  <si>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</si>
  <si>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</si>
  <si>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</si>
  <si>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</si>
  <si>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</si>
  <si>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</si>
  <si>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</si>
  <si>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</si>
  <si>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</si>
  <si>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</si>
  <si>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</si>
  <si>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</si>
  <si>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</si>
  <si>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</si>
  <si>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</si>
  <si>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</si>
  <si>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</si>
  <si>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</si>
  <si>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</si>
  <si>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</si>
  <si>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</si>
  <si>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</si>
  <si>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</si>
  <si>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</si>
  <si>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</si>
  <si>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</si>
  <si>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</si>
  <si>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</si>
  <si>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</si>
  <si>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</si>
  <si>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</si>
  <si>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</si>
  <si>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</si>
  <si>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</si>
  <si>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</si>
  <si>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</si>
  <si>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</si>
  <si>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</si>
  <si>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</si>
  <si>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</si>
  <si>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</si>
  <si>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</si>
  <si>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</si>
  <si>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</si>
  <si>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</si>
  <si>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</si>
  <si>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</si>
  <si>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</si>
  <si>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</si>
  <si>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</si>
  <si>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</si>
  <si>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</si>
  <si>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</si>
  <si>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</si>
  <si>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</si>
  <si>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</si>
  <si>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</si>
  <si>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</si>
  <si>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</si>
  <si>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</si>
  <si>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</si>
  <si>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</si>
  <si>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</si>
  <si>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</si>
  <si>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</si>
  <si>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</si>
  <si>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</si>
  <si>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</si>
  <si>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</si>
  <si>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</si>
  <si>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</si>
  <si>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</si>
  <si>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</si>
  <si>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</si>
  <si>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</si>
  <si>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</si>
  <si>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</si>
  <si>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</si>
  <si>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</si>
  <si>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</si>
  <si>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</si>
  <si>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</si>
  <si>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</si>
  <si>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</si>
  <si>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</si>
  <si>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</si>
  <si>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</si>
  <si>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</si>
  <si>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</si>
  <si>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</si>
  <si>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</si>
  <si>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</si>
  <si>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</si>
  <si>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</si>
  <si>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</si>
  <si>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</si>
  <si>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</si>
  <si>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</si>
  <si>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</si>
  <si>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</si>
  <si>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</si>
  <si>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</si>
  <si>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</si>
  <si>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</si>
  <si>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</si>
  <si>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</si>
  <si>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</si>
  <si>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</si>
  <si>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</si>
  <si>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</si>
  <si>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</si>
  <si>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</si>
  <si>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</si>
  <si>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</si>
  <si>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</si>
  <si>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</si>
  <si>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</si>
  <si>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</si>
  <si>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</si>
  <si>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</si>
  <si>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</si>
  <si>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</si>
  <si>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</si>
  <si>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</si>
  <si>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</si>
  <si>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</si>
  <si>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</si>
  <si>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</si>
  <si>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</si>
  <si>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</si>
  <si>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</si>
  <si>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</si>
  <si>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</si>
  <si>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</si>
  <si>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</si>
  <si>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</si>
  <si>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</si>
  <si>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</si>
  <si>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</si>
  <si>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</si>
  <si>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</si>
  <si>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</si>
  <si>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</si>
  <si>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</si>
  <si>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</si>
  <si>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</si>
  <si>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</si>
  <si>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</si>
  <si>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</si>
  <si>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</si>
  <si>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</si>
  <si>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</si>
  <si>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</si>
  <si>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</si>
  <si>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</si>
  <si>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</si>
  <si>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</si>
  <si>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</si>
  <si>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</si>
  <si>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</si>
  <si>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</si>
  <si>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</si>
  <si>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</si>
  <si>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</si>
  <si>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</si>
  <si>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</si>
  <si>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</si>
  <si>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</si>
  <si>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</si>
  <si>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</si>
  <si>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</si>
  <si>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</si>
  <si>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</si>
  <si>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</si>
  <si>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</si>
  <si>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</si>
  <si>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</si>
  <si>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</si>
  <si>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</si>
  <si>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</si>
  <si>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</si>
  <si>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</si>
  <si>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</si>
  <si>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</si>
  <si>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</si>
  <si>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</si>
  <si>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</si>
  <si>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</si>
  <si>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</si>
  <si>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</si>
  <si>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</si>
  <si>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</si>
  <si>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</si>
  <si>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</si>
  <si>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</si>
  <si>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</si>
  <si>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</si>
  <si>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</si>
  <si>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</si>
  <si>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</si>
  <si>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</si>
  <si>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</si>
  <si>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</si>
  <si>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</si>
  <si>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</si>
  <si>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</si>
  <si>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</si>
  <si>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</si>
  <si>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</si>
  <si>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</si>
  <si>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</si>
  <si>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</si>
  <si>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</si>
  <si>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</si>
  <si>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</si>
  <si>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</si>
  <si>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</si>
  <si>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</si>
  <si>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</si>
  <si>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</si>
  <si>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</si>
  <si>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</si>
  <si>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</si>
  <si>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</si>
  <si>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</si>
  <si>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</si>
  <si>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</si>
  <si>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</si>
  <si>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</si>
  <si>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</si>
  <si>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</si>
  <si>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</si>
  <si>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</si>
  <si>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</si>
  <si>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</si>
  <si>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</si>
  <si>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</si>
  <si>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</si>
  <si>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</si>
  <si>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</si>
  <si>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</si>
  <si>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</si>
  <si>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</si>
  <si>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</si>
  <si>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</si>
  <si>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</si>
  <si>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</si>
  <si>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</si>
  <si>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</si>
  <si>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</si>
  <si>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</si>
  <si>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</si>
  <si>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</si>
  <si>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</si>
  <si>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</si>
  <si>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</si>
  <si>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</si>
  <si>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</si>
  <si>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</si>
  <si>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</si>
  <si>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</si>
  <si>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</si>
  <si>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</si>
  <si>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</si>
  <si>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</si>
  <si>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</si>
  <si>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</si>
  <si>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</si>
  <si>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</si>
  <si>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</si>
  <si>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</si>
  <si>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</si>
  <si>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</si>
  <si>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</si>
  <si>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</si>
  <si>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</si>
  <si>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</si>
  <si>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</si>
  <si>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</si>
  <si>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</si>
  <si>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</si>
  <si>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</si>
  <si>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</si>
  <si>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</si>
  <si>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</si>
  <si>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</si>
  <si>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</si>
  <si>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</si>
  <si>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</si>
  <si>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</si>
  <si>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</si>
  <si>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</si>
  <si>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</si>
  <si>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</si>
  <si>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</si>
  <si>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</si>
  <si>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</si>
  <si>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</si>
  <si>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</si>
  <si>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</si>
  <si>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</si>
  <si>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</si>
  <si>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</si>
  <si>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</si>
  <si>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</si>
  <si>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</si>
  <si>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</si>
  <si>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</si>
  <si>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</si>
  <si>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</si>
  <si>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</si>
  <si>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</si>
  <si>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</si>
  <si>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</si>
  <si>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</si>
  <si>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</si>
  <si>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</si>
  <si>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</si>
  <si>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</si>
  <si>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</si>
  <si>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</si>
  <si>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</si>
  <si>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</si>
  <si>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</si>
  <si>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</si>
  <si>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</si>
  <si>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</si>
  <si>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</si>
  <si>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</si>
  <si>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</si>
  <si>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</si>
  <si>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</si>
  <si>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</si>
  <si>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</si>
  <si>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</si>
  <si>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</si>
  <si>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</si>
  <si>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</si>
  <si>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</si>
  <si>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</si>
  <si>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</si>
  <si>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</si>
  <si>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</si>
  <si>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</si>
  <si>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</si>
  <si>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</si>
  <si>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</si>
  <si>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</si>
  <si>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</si>
  <si>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</si>
  <si>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</si>
  <si>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</si>
  <si>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</si>
  <si>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</si>
  <si>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</si>
  <si>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</si>
  <si>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</si>
  <si>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</si>
  <si>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</si>
  <si>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</si>
  <si>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</si>
  <si>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</si>
  <si>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</si>
  <si>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</si>
  <si>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</si>
  <si>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</si>
  <si>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</si>
  <si>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</si>
  <si>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</si>
  <si>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</si>
  <si>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</si>
  <si>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</si>
  <si>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</si>
  <si>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</si>
  <si>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</si>
  <si>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</si>
  <si>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</si>
  <si>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</si>
  <si>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</si>
  <si>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</si>
  <si>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</si>
  <si>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</si>
  <si>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</si>
  <si>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</si>
  <si>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</si>
  <si>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</si>
  <si>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</si>
  <si>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</si>
  <si>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</si>
  <si>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</si>
  <si>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</si>
  <si>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</si>
  <si>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</si>
  <si>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</si>
  <si>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</si>
  <si>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</si>
  <si>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</si>
  <si>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</si>
  <si>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</si>
  <si>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</si>
  <si>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</si>
  <si>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</si>
  <si>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</si>
  <si>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</si>
  <si>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</si>
  <si>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</si>
  <si>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</si>
  <si>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</si>
  <si>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</si>
  <si>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</si>
  <si>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</si>
  <si>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</si>
  <si>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</si>
  <si>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</si>
  <si>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</si>
  <si>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</si>
  <si>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</si>
  <si>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</si>
  <si>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</si>
  <si>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</si>
  <si>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</si>
  <si>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</si>
  <si>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</si>
  <si>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</si>
  <si>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</si>
  <si>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</si>
  <si>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</si>
  <si>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</si>
  <si>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</si>
  <si>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</si>
  <si>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</si>
  <si>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</si>
  <si>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</si>
  <si>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</si>
  <si>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</si>
  <si>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</si>
  <si>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</si>
  <si>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</si>
  <si>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</si>
  <si>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</si>
  <si>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</si>
  <si>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</si>
  <si>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</si>
  <si>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</si>
  <si>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</si>
  <si>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</si>
  <si>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</si>
  <si>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</si>
  <si>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</si>
  <si>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</si>
  <si>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</si>
  <si>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</si>
  <si>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</si>
  <si>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</si>
  <si>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</si>
  <si>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</si>
  <si>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</si>
  <si>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</si>
  <si>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</si>
  <si>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</si>
  <si>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</si>
  <si>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</si>
  <si>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</si>
  <si>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</si>
  <si>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</si>
  <si>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</si>
  <si>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</si>
  <si>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</si>
  <si>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</si>
  <si>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</si>
  <si>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</si>
  <si>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</si>
  <si>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</si>
  <si>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</si>
  <si>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</si>
  <si>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</si>
  <si>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</si>
  <si>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</si>
  <si>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</si>
  <si>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</si>
  <si>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</si>
  <si>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</si>
  <si>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</si>
  <si>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</si>
  <si>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</si>
  <si>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</si>
  <si>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</si>
  <si>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</si>
  <si>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</si>
  <si>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</si>
  <si>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</si>
  <si>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</si>
  <si>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</si>
  <si>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</si>
  <si>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</si>
  <si>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</si>
  <si>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</si>
  <si>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</si>
  <si>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</si>
  <si>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</si>
  <si>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</si>
  <si>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</si>
  <si>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</si>
  <si>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</si>
  <si>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</si>
  <si>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</si>
  <si>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</si>
  <si>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</si>
  <si>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</si>
  <si>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</si>
  <si>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</si>
  <si>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</si>
  <si>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</si>
  <si>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</si>
  <si>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</si>
  <si>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</si>
  <si>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</si>
  <si>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</si>
  <si>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</si>
  <si>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</si>
  <si>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</si>
  <si>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</si>
  <si>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</si>
  <si>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</si>
  <si>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</si>
  <si>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</si>
  <si>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</si>
  <si>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</si>
  <si>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</si>
  <si>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</si>
  <si>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</si>
  <si>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</si>
  <si>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</si>
  <si>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</si>
  <si>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</si>
  <si>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</si>
  <si>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</si>
  <si>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</si>
  <si>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</si>
  <si>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</si>
  <si>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</si>
  <si>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</si>
  <si>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</si>
  <si>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</si>
  <si>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</si>
  <si>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</si>
  <si>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</si>
  <si>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</si>
  <si>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</si>
  <si>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</si>
  <si>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</si>
  <si>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</si>
  <si>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</si>
  <si>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</si>
  <si>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</si>
  <si>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</si>
  <si>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</si>
  <si>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</si>
  <si>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</si>
  <si>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</si>
  <si>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</si>
  <si>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</si>
  <si>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</si>
  <si>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</si>
  <si>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</si>
  <si>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</si>
  <si>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</si>
  <si>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</si>
  <si>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</si>
  <si>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</si>
  <si>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</si>
  <si>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</si>
  <si>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</si>
  <si>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</si>
  <si>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</si>
  <si>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</si>
  <si>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</si>
  <si>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</si>
  <si>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</si>
  <si>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</si>
  <si>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</si>
  <si>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</si>
  <si>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</si>
  <si>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</si>
  <si>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</si>
  <si>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</si>
  <si>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</si>
  <si>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</si>
  <si>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</si>
  <si>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</si>
  <si>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</si>
  <si>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</si>
  <si>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</si>
  <si>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</si>
  <si>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</si>
  <si>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</si>
  <si>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</si>
  <si>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</si>
  <si>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</si>
  <si>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</si>
  <si>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</si>
  <si>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</si>
  <si>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</si>
  <si>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</si>
  <si>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</si>
  <si>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</si>
  <si>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</si>
  <si>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</si>
  <si>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</si>
  <si>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</si>
  <si>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</si>
  <si>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</si>
  <si>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</si>
  <si>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</si>
  <si>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</si>
  <si>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</si>
  <si>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</si>
  <si>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</si>
  <si>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</si>
  <si>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</si>
  <si>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</si>
  <si>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</si>
  <si>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</si>
  <si>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</si>
  <si>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</si>
  <si>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</si>
  <si>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</si>
  <si>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</si>
  <si>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</si>
  <si>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</si>
  <si>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</si>
  <si>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</si>
  <si>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</si>
  <si>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</si>
  <si>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</si>
  <si>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</si>
  <si>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</si>
  <si>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</si>
  <si>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</si>
  <si>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</si>
  <si>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</si>
  <si>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</si>
  <si>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</si>
  <si>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</si>
  <si>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</si>
  <si>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</si>
  <si>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</si>
  <si>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</si>
  <si>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</si>
  <si>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</si>
  <si>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</si>
  <si>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</si>
  <si>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</si>
  <si>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</si>
  <si>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</si>
  <si>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</si>
  <si>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</si>
  <si>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</si>
  <si>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</si>
  <si>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</si>
  <si>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</si>
  <si>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</si>
  <si>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</si>
  <si>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</si>
  <si>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</si>
  <si>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</si>
  <si>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</si>
  <si>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</si>
  <si>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</si>
  <si>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</si>
  <si>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</si>
  <si>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</si>
  <si>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</si>
  <si>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</si>
  <si>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</si>
  <si>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</si>
  <si>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</si>
  <si>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</si>
  <si>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</si>
  <si>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</si>
  <si>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</si>
  <si>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</si>
  <si>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</si>
  <si>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</si>
  <si>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</si>
  <si>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</si>
  <si>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</si>
  <si>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</si>
  <si>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</si>
  <si>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</si>
  <si>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</si>
  <si>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</si>
  <si>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</si>
  <si>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</si>
  <si>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</si>
  <si>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</si>
  <si>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</si>
  <si>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</si>
  <si>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</si>
  <si>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</si>
  <si>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</si>
  <si>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</si>
  <si>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</si>
  <si>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</si>
  <si>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</si>
  <si>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</si>
  <si>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</si>
  <si>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</si>
  <si>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</si>
  <si>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</si>
  <si>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</si>
  <si>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</si>
  <si>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</si>
  <si>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</si>
  <si>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</si>
  <si>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</si>
  <si>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</si>
  <si>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</si>
  <si>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</si>
  <si>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</si>
  <si>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</si>
  <si>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</si>
  <si>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</si>
  <si>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</si>
  <si>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</si>
  <si>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</si>
  <si>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</si>
  <si>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</si>
  <si>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</si>
  <si>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</si>
  <si>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</si>
  <si>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</si>
  <si>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</si>
  <si>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</si>
  <si>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</si>
  <si>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</si>
  <si>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</si>
  <si>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</si>
  <si>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</si>
  <si>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</si>
  <si>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</si>
  <si>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</si>
  <si>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</si>
  <si>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</si>
  <si>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</si>
  <si>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</si>
  <si>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</si>
  <si>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</si>
  <si>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</si>
  <si>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</si>
  <si>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</si>
  <si>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</si>
  <si>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</si>
  <si>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</si>
  <si>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</si>
  <si>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</si>
  <si>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</si>
  <si>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</si>
  <si>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</si>
  <si>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</si>
  <si>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</si>
  <si>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</si>
  <si>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</si>
  <si>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</si>
  <si>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</si>
  <si>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</si>
  <si>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</si>
  <si>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</si>
  <si>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</si>
  <si>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</si>
  <si>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</si>
  <si>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</si>
  <si>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</si>
  <si>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</si>
  <si>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</si>
  <si>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</si>
  <si>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</si>
  <si>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</si>
  <si>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</si>
  <si>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</si>
  <si>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</si>
  <si>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</si>
  <si>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</si>
  <si>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</si>
  <si>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</si>
  <si>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</si>
  <si>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</si>
  <si>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</si>
  <si>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</si>
  <si>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</si>
  <si>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</si>
  <si>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</si>
  <si>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</si>
  <si>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</si>
  <si>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</si>
  <si>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</si>
  <si>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</si>
  <si>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</si>
  <si>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</si>
  <si>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</si>
  <si>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</si>
  <si>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</si>
  <si>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</si>
  <si>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</si>
  <si>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</si>
  <si>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</si>
  <si>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</si>
  <si>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</si>
  <si>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</si>
  <si>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</si>
  <si>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</si>
  <si>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</si>
  <si>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</si>
  <si>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</si>
  <si>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</si>
  <si>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</si>
  <si>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</si>
  <si>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</si>
  <si>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</si>
  <si>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</si>
  <si>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</si>
  <si>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</si>
  <si>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</si>
  <si>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</si>
  <si>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</si>
  <si>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</si>
  <si>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</si>
  <si>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</si>
  <si>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</si>
  <si>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</si>
  <si>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</si>
  <si>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</si>
  <si>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</si>
  <si>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</si>
  <si>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</si>
  <si>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</si>
  <si>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</si>
  <si>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</si>
  <si>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</si>
  <si>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</si>
  <si>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</si>
  <si>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</si>
  <si>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</si>
  <si>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</si>
  <si>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</si>
  <si>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</si>
  <si>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</si>
  <si>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</si>
  <si>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</si>
  <si>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</si>
  <si>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</si>
  <si>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</si>
  <si>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</si>
  <si>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</si>
  <si>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</si>
  <si>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</si>
  <si>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</si>
  <si>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</si>
  <si>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</si>
  <si>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</si>
  <si>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</si>
  <si>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</si>
  <si>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</si>
  <si>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</si>
  <si>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</si>
  <si>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</si>
  <si>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</si>
  <si>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</si>
  <si>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</si>
  <si>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</si>
  <si>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</si>
  <si>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</si>
  <si>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</si>
  <si>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</si>
  <si>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</si>
  <si>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</si>
  <si>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</si>
  <si>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</si>
  <si>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</si>
  <si>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</si>
  <si>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</si>
  <si>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</si>
  <si>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</si>
  <si>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</si>
  <si>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</si>
  <si>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</si>
  <si>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</si>
  <si>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</si>
  <si>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</si>
  <si>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</si>
  <si>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</si>
  <si>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</si>
  <si>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</si>
  <si>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</si>
  <si>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</si>
  <si>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</si>
  <si>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</si>
  <si>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</si>
  <si>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</si>
  <si>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</si>
  <si>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</si>
  <si>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</si>
  <si>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</si>
  <si>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</si>
  <si>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</si>
  <si>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</si>
  <si>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</si>
  <si>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</si>
  <si>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</si>
  <si>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</si>
  <si>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</si>
  <si>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</si>
  <si>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</si>
  <si>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</si>
  <si>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</si>
  <si>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</si>
  <si>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</si>
  <si>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</si>
  <si>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</si>
  <si>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</si>
  <si>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</si>
  <si>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</si>
  <si>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</si>
  <si>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</si>
  <si>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</si>
  <si>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</si>
  <si>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</si>
  <si>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</si>
  <si>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</si>
  <si>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</si>
  <si>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</si>
  <si>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</si>
  <si>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</si>
  <si>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</si>
  <si>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</si>
  <si>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</si>
  <si>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</si>
  <si>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</si>
  <si>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</si>
  <si>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</si>
  <si>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</si>
  <si>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</si>
  <si>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</si>
  <si>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</si>
  <si>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</si>
  <si>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</si>
  <si>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</si>
  <si>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</si>
  <si>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</si>
  <si>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</si>
  <si>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</si>
  <si>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</si>
  <si>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</si>
  <si>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</si>
  <si>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</si>
  <si>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</si>
  <si>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</si>
  <si>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</si>
  <si>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</si>
  <si>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</si>
  <si>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</si>
  <si>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</si>
  <si>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</si>
  <si>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</si>
  <si>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</si>
  <si>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</si>
  <si>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</si>
  <si>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</si>
  <si>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</si>
  <si>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</si>
  <si>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</si>
  <si>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</si>
  <si>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</si>
  <si>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</si>
  <si>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</si>
  <si>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</si>
  <si>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</si>
  <si>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</si>
  <si>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</si>
  <si>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</si>
  <si>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</si>
  <si>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</si>
  <si>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</si>
  <si>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</si>
  <si>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</si>
  <si>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</si>
  <si>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</si>
  <si>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</si>
  <si>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</si>
  <si>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</si>
  <si>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</si>
  <si>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</si>
  <si>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</si>
  <si>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</si>
  <si>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</si>
  <si>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</si>
  <si>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</si>
  <si>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</si>
  <si>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</si>
  <si>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</si>
  <si>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</si>
  <si>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</si>
  <si>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</si>
  <si>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</si>
  <si>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</si>
  <si>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</si>
  <si>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</si>
  <si>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</si>
  <si>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</si>
  <si>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</si>
  <si>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</si>
  <si>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</si>
  <si>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</si>
  <si>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</si>
  <si>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</si>
  <si>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</si>
  <si>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</si>
  <si>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</si>
  <si>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</si>
  <si>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</si>
  <si>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</si>
  <si>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</si>
  <si>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</si>
  <si>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</si>
  <si>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</si>
  <si>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</si>
  <si>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</si>
  <si>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</si>
  <si>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</si>
  <si>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</si>
  <si>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</si>
  <si>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</si>
  <si>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</si>
  <si>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</si>
  <si>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</si>
  <si>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</si>
  <si>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</si>
  <si>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</si>
  <si>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</si>
  <si>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</si>
  <si>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</si>
  <si>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</si>
  <si>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</si>
  <si>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</si>
  <si>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</si>
  <si>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</si>
  <si>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</si>
  <si>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</si>
  <si>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</si>
  <si>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</si>
  <si>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</si>
  <si>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</si>
  <si>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</si>
  <si>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</si>
  <si>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</si>
  <si>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</si>
  <si>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</si>
  <si>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</si>
  <si>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</si>
  <si>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</si>
  <si>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</si>
  <si>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</si>
  <si>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</si>
  <si>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</si>
  <si>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</si>
  <si>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</si>
  <si>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</si>
  <si>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</si>
  <si>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</si>
  <si>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</si>
  <si>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</si>
  <si>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</si>
  <si>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</si>
  <si>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</si>
  <si>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</si>
  <si>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</si>
  <si>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</si>
  <si>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</si>
  <si>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</si>
  <si>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</si>
  <si>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</si>
  <si>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</si>
  <si>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</si>
  <si>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</si>
  <si>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</si>
  <si>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</si>
  <si>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</si>
  <si>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</si>
  <si>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</si>
  <si>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</si>
  <si>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</si>
  <si>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</si>
  <si>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</si>
  <si>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</si>
  <si>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</si>
  <si>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</si>
  <si>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</si>
  <si>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</si>
  <si>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</si>
  <si>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</si>
  <si>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</si>
  <si>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</si>
  <si>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</si>
  <si>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</si>
  <si>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</si>
  <si>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</si>
  <si>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</si>
  <si>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</si>
  <si>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</si>
  <si>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</si>
  <si>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</si>
  <si>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</si>
  <si>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</si>
  <si>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</si>
  <si>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</si>
  <si>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</si>
  <si>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</si>
  <si>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</si>
  <si>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</si>
  <si>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</si>
  <si>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</si>
  <si>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</si>
  <si>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</si>
  <si>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</si>
  <si>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</si>
  <si>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</si>
  <si>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</si>
  <si>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</si>
  <si>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</si>
  <si>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</si>
  <si>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</si>
  <si>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</si>
  <si>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</si>
  <si>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</si>
  <si>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</si>
  <si>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</si>
  <si>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</si>
  <si>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</si>
  <si>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</si>
  <si>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</si>
  <si>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</si>
  <si>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</si>
  <si>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</si>
  <si>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</si>
  <si>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</si>
  <si>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</si>
  <si>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</si>
  <si>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</si>
  <si>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</si>
  <si>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</si>
  <si>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</si>
  <si>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</si>
  <si>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</si>
  <si>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</si>
  <si>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</si>
  <si>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</si>
  <si>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</si>
  <si>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</si>
  <si>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</si>
  <si>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</si>
  <si>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</si>
  <si>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</si>
  <si>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</si>
  <si>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</si>
  <si>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</si>
  <si>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</si>
  <si>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</si>
  <si>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</si>
  <si>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</si>
  <si>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</si>
  <si>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</si>
  <si>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</si>
  <si>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</si>
  <si>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</si>
  <si>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</si>
  <si>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</si>
  <si>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</si>
  <si>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</si>
  <si>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</si>
  <si>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</si>
  <si>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</si>
  <si>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</si>
  <si>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</si>
  <si>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</si>
  <si>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</si>
  <si>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</si>
  <si>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</si>
  <si>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</si>
  <si>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</si>
  <si>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</si>
  <si>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</si>
  <si>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</si>
  <si>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</si>
  <si>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</si>
  <si>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</si>
  <si>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</si>
  <si>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</si>
  <si>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</si>
  <si>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</si>
  <si>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</si>
  <si>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</si>
  <si>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</si>
  <si>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</si>
  <si>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</si>
  <si>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</si>
  <si>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</si>
  <si>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</si>
  <si>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</si>
  <si>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</si>
  <si>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</si>
  <si>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</si>
  <si>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</si>
  <si>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</si>
  <si>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</si>
  <si>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</si>
  <si>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</si>
  <si>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</si>
  <si>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</si>
  <si>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</si>
  <si>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</si>
  <si>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</si>
  <si>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</si>
  <si>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</si>
  <si>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</si>
  <si>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</si>
  <si>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</si>
  <si>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</si>
  <si>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</si>
  <si>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</si>
  <si>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</si>
  <si>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</si>
  <si>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</si>
  <si>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</si>
  <si>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</si>
  <si>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</si>
  <si>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</si>
  <si>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</si>
  <si>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</si>
  <si>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</si>
  <si>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</si>
  <si>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</si>
  <si>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</si>
  <si>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</si>
  <si>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</si>
  <si>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</si>
  <si>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</si>
  <si>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</si>
  <si>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</si>
  <si>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</si>
  <si>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</si>
  <si>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</si>
  <si>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</si>
  <si>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</si>
  <si>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</si>
  <si>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</si>
  <si>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</si>
  <si>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</si>
  <si>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</si>
  <si>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</si>
  <si>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</si>
  <si>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</si>
  <si>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</si>
  <si>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</si>
  <si>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</si>
  <si>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</si>
  <si>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</si>
  <si>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</si>
  <si>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</si>
  <si>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</si>
  <si>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</si>
  <si>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</si>
  <si>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</si>
  <si>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</si>
  <si>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</si>
  <si>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</si>
  <si>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</si>
  <si>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</si>
  <si>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</si>
  <si>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</si>
  <si>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</si>
  <si>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</si>
  <si>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</si>
  <si>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</si>
  <si>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</si>
  <si>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</si>
  <si>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</si>
  <si>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</si>
  <si>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</si>
  <si>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</si>
  <si>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</si>
  <si>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</si>
  <si>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</si>
  <si>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</si>
  <si>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</si>
  <si>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</si>
  <si>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</si>
  <si>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</si>
  <si>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</si>
  <si>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</si>
  <si>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</si>
  <si>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</si>
  <si>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</si>
  <si>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</si>
  <si>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</si>
  <si>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</si>
  <si>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</si>
  <si>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</si>
  <si>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</si>
  <si>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</si>
  <si>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</si>
  <si>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</si>
  <si>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</si>
  <si>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</si>
  <si>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</si>
  <si>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</si>
  <si>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</si>
  <si>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</si>
  <si>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</si>
  <si>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</si>
  <si>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</si>
  <si>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</si>
  <si>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</si>
  <si>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</si>
  <si>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</si>
  <si>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</si>
  <si>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</si>
  <si>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</si>
  <si>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</si>
  <si>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</si>
  <si>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</si>
  <si>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</si>
  <si>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</si>
  <si>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</si>
  <si>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</si>
  <si>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</si>
  <si>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</si>
  <si>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</si>
  <si>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</si>
  <si>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</si>
  <si>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</si>
  <si>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</si>
  <si>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</si>
  <si>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</si>
  <si>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</si>
  <si>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</si>
  <si>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</si>
  <si>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</si>
  <si>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</si>
  <si>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</si>
  <si>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</si>
  <si>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</si>
  <si>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</si>
  <si>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</si>
  <si>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</si>
  <si>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</si>
  <si>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</si>
  <si>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</si>
  <si>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</si>
  <si>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</si>
  <si>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</si>
  <si>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</si>
  <si>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</si>
  <si>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</si>
  <si>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</si>
  <si>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</si>
  <si>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</si>
  <si>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дев'ять місяців 2023 року</t>
  </si>
  <si>
    <t>64501.смт. Сахновщина.вул. Шмідта 8</t>
  </si>
  <si>
    <t/>
  </si>
  <si>
    <t>Я.М. Ігнатченко</t>
  </si>
  <si>
    <t>4 жовтня 2023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</si>
</sst>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2186</v>
      </c>
    </row>
    <row r="3" spans="2:8" ht="33" customHeight="1">
      <c r="B3" s="157" t="s">
        <v>2187</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2357</v>
      </c>
      <c r="D6" s="158"/>
      <c r="E6" s="158"/>
      <c r="F6" s="158"/>
      <c r="G6" s="158"/>
      <c r="H6" s="65"/>
    </row>
    <row r="7" ht="12.75">
      <c r="E7" s="50" t="s">
        <v>2185</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2184</v>
      </c>
      <c r="C12" s="160"/>
      <c r="D12" s="161"/>
      <c r="E12" s="64" t="s">
        <v>2183</v>
      </c>
      <c r="F12" s="51"/>
      <c r="G12" s="63" t="s">
        <v>2216</v>
      </c>
    </row>
    <row r="13" spans="1:7" ht="12.75" customHeight="1">
      <c r="A13" s="49"/>
      <c r="B13" s="150"/>
      <c r="C13" s="151"/>
      <c r="D13" s="152"/>
      <c r="E13" s="57"/>
      <c r="F13" s="51"/>
      <c r="G13" s="62" t="s">
        <v>2217</v>
      </c>
    </row>
    <row r="14" spans="1:7" ht="37.5" customHeight="1">
      <c r="A14" s="49"/>
      <c r="B14" s="128" t="s">
        <v>2182</v>
      </c>
      <c r="C14" s="129"/>
      <c r="D14" s="130"/>
      <c r="E14" s="58" t="s">
        <v>2181</v>
      </c>
      <c r="F14" s="51"/>
      <c r="G14" s="67"/>
    </row>
    <row r="15" spans="1:7" ht="14.25" customHeight="1">
      <c r="A15" s="49"/>
      <c r="B15" s="143"/>
      <c r="C15" s="144"/>
      <c r="D15" s="145"/>
      <c r="E15" s="61"/>
      <c r="G15" s="56" t="s">
        <v>2180</v>
      </c>
    </row>
    <row r="16" spans="1:8" ht="16.5" customHeight="1">
      <c r="A16" s="49"/>
      <c r="B16" s="128" t="s">
        <v>2188</v>
      </c>
      <c r="C16" s="131"/>
      <c r="D16" s="130"/>
      <c r="E16" s="146" t="s">
        <v>2191</v>
      </c>
      <c r="F16" s="126" t="s">
        <v>2179</v>
      </c>
      <c r="G16" s="127"/>
      <c r="H16" s="127"/>
    </row>
    <row r="17" spans="1:8" ht="12.75" customHeight="1">
      <c r="A17" s="49"/>
      <c r="B17" s="128"/>
      <c r="C17" s="131"/>
      <c r="D17" s="130"/>
      <c r="E17" s="146"/>
      <c r="F17" s="124" t="s">
        <v>2200</v>
      </c>
      <c r="G17" s="125"/>
      <c r="H17" s="125"/>
    </row>
    <row r="18" spans="1:5" ht="12.75" customHeight="1">
      <c r="A18" s="49"/>
      <c r="B18" s="128"/>
      <c r="C18" s="129"/>
      <c r="D18" s="130"/>
      <c r="E18" s="68"/>
    </row>
    <row r="19" spans="1:8" ht="16.5" customHeight="1">
      <c r="A19" s="49"/>
      <c r="B19" s="128" t="s">
        <v>2199</v>
      </c>
      <c r="C19" s="131"/>
      <c r="D19" s="130"/>
      <c r="E19" s="146" t="s">
        <v>2191</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2189</v>
      </c>
      <c r="C22" s="131"/>
      <c r="D22" s="130"/>
      <c r="E22" s="146" t="s">
        <v>2191</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2190</v>
      </c>
      <c r="C25" s="147"/>
      <c r="D25" s="148"/>
      <c r="E25" s="146" t="s">
        <v>2192</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2178</v>
      </c>
      <c r="C36" s="53"/>
      <c r="D36" s="45"/>
      <c r="E36" s="45"/>
      <c r="F36" s="45"/>
      <c r="G36" s="45"/>
      <c r="H36" s="52"/>
    </row>
    <row r="37" spans="1:8" ht="12.75" customHeight="1">
      <c r="A37" s="49"/>
      <c r="B37" s="51"/>
      <c r="H37" s="49"/>
    </row>
    <row r="38" spans="1:8" ht="12.75" customHeight="1">
      <c r="A38" s="49"/>
      <c r="B38" s="135" t="s">
        <v>2177</v>
      </c>
      <c r="C38" s="136"/>
      <c r="D38" s="153" t="s">
        <v>1804</v>
      </c>
      <c r="E38" s="153"/>
      <c r="F38" s="153"/>
      <c r="G38" s="153"/>
      <c r="H38" s="154"/>
    </row>
    <row r="39" spans="1:8" ht="12.75" customHeight="1">
      <c r="A39" s="49"/>
      <c r="B39" s="51"/>
      <c r="D39" s="45"/>
      <c r="E39" s="45"/>
      <c r="F39" s="45"/>
      <c r="G39" s="45"/>
      <c r="H39" s="52"/>
    </row>
    <row r="40" spans="1:8" ht="12.75" customHeight="1">
      <c r="A40" s="49"/>
      <c r="B40" s="51" t="s">
        <v>2176</v>
      </c>
      <c r="D40" s="155" t="s">
        <v>2358</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2175</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2174</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&amp;L7D615AFC&amp;C</oddFooter>
  </headerFooter>
</worksheet>
</file>

<file path=xl/worksheets/sheet2.xml><?xml version="1.0" encoding="utf-8"?>
<worksheet xmlns="http://schemas.openxmlformats.org/spreadsheetml/2006/main" xmlns:r="http://schemas.openxmlformats.org/officeDocument/2006/relationships">
  <dimension ref="A1:AA1469"/>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2322</v>
      </c>
      <c r="B1" s="174"/>
      <c r="C1" s="110"/>
      <c r="X1" s="112"/>
      <c r="Y1" s="117"/>
      <c r="Z1" s="117"/>
    </row>
    <row r="2" spans="1:27"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7"/>
      <c r="Z2" s="118"/>
      <c r="AA2" s="102"/>
    </row>
    <row r="3" spans="1:27"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19"/>
      <c r="Z3" s="118"/>
      <c r="AA3" s="103"/>
    </row>
    <row r="4" spans="1:27"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7"/>
      <c r="Z4" s="118"/>
      <c r="AA4" s="103"/>
    </row>
    <row r="5" spans="1:27" s="17" customFormat="1" ht="66.75"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18"/>
      <c r="Z5" s="118"/>
      <c r="AA5" s="103"/>
    </row>
    <row r="6" spans="1:27" s="18" customFormat="1" ht="15" customHeight="1">
      <c r="A6" s="88"/>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9"/>
      <c r="Z6" s="107"/>
      <c r="AA6" s="104"/>
    </row>
    <row r="7" spans="1:26" s="19" customFormat="1" ht="12.75">
      <c r="A7" s="166" t="s">
        <v>428</v>
      </c>
      <c r="B7" s="167"/>
      <c r="C7" s="101"/>
      <c r="D7" s="4"/>
      <c r="E7" s="4"/>
      <c r="F7" s="4"/>
      <c r="G7" s="4"/>
      <c r="H7" s="4"/>
      <c r="I7" s="4"/>
      <c r="J7" s="4"/>
      <c r="K7" s="4"/>
      <c r="L7" s="4"/>
      <c r="M7" s="4"/>
      <c r="N7" s="4"/>
      <c r="O7" s="4"/>
      <c r="P7" s="4"/>
      <c r="Q7" s="4"/>
      <c r="R7" s="4"/>
      <c r="S7" s="4"/>
      <c r="T7" s="4"/>
      <c r="U7" s="4"/>
      <c r="V7" s="4"/>
      <c r="W7" s="4"/>
      <c r="X7" s="25"/>
      <c r="Y7" s="120"/>
      <c r="Z7" s="120"/>
    </row>
    <row r="8" spans="1:24" ht="12.75">
      <c r="A8" s="162" t="s">
        <v>2211</v>
      </c>
      <c r="B8" s="163"/>
      <c r="C8" s="98"/>
      <c r="D8" s="32">
        <f>SUM(E8:H8)</f>
        <v>15</v>
      </c>
      <c r="E8" s="32">
        <f>SUM(E9:E446)</f>
        <v>1</v>
      </c>
      <c r="F8" s="32">
        <f>SUM(F9:F446)</f>
        <v>0</v>
      </c>
      <c r="G8" s="32">
        <f>SUM(G9:G446)</f>
        <v>14</v>
      </c>
      <c r="H8" s="32">
        <f>SUM(H9:H446)</f>
        <v>0</v>
      </c>
      <c r="I8" s="32">
        <f>SUM(J8:M8)</f>
        <v>86</v>
      </c>
      <c r="J8" s="32">
        <f>SUM(J9:J446)</f>
        <v>17</v>
      </c>
      <c r="K8" s="32">
        <f>SUM(K9:K446)</f>
        <v>0</v>
      </c>
      <c r="L8" s="32">
        <f>SUM(L9:L446)</f>
        <v>69</v>
      </c>
      <c r="M8" s="32">
        <f>SUM(M9:M446)</f>
        <v>0</v>
      </c>
      <c r="N8" s="32">
        <f>SUM(O8:R8)</f>
        <v>55</v>
      </c>
      <c r="O8" s="32">
        <f>SUM(O9:O446)</f>
        <v>18</v>
      </c>
      <c r="P8" s="32">
        <f>SUM(P9:P446)</f>
        <v>0</v>
      </c>
      <c r="Q8" s="32">
        <f>SUM(Q9:Q446)</f>
        <v>37</v>
      </c>
      <c r="R8" s="32">
        <f>SUM(R9:R446)</f>
        <v>0</v>
      </c>
      <c r="S8" s="32">
        <f>SUM(T8:W8)</f>
        <v>46</v>
      </c>
      <c r="T8" s="32">
        <f>SUM(T9:T446)</f>
        <v>0</v>
      </c>
      <c r="U8" s="32">
        <f>SUM(U9:U446)</f>
        <v>0</v>
      </c>
      <c r="V8" s="32">
        <f>SUM(V9:V446)</f>
        <v>46</v>
      </c>
      <c r="W8" s="32">
        <f>SUM(W9:W446)</f>
        <v>0</v>
      </c>
      <c r="X8" s="33" t="s">
        <v>1916</v>
      </c>
    </row>
    <row r="9" spans="1:24" ht="12.7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4.7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2162</v>
      </c>
      <c r="C17" s="99"/>
      <c r="D17" s="40"/>
      <c r="E17" s="40"/>
      <c r="F17" s="40"/>
      <c r="G17" s="40"/>
      <c r="H17" s="40"/>
      <c r="I17" s="40">
        <v>1</v>
      </c>
      <c r="J17" s="40">
        <v>1</v>
      </c>
      <c r="K17" s="40"/>
      <c r="L17" s="40"/>
      <c r="M17" s="40"/>
      <c r="N17" s="40">
        <v>1</v>
      </c>
      <c r="O17" s="40">
        <v>1</v>
      </c>
      <c r="P17" s="40"/>
      <c r="Q17" s="40"/>
      <c r="R17" s="40"/>
      <c r="S17" s="40"/>
      <c r="T17" s="40"/>
      <c r="U17" s="40"/>
      <c r="V17" s="40"/>
      <c r="W17" s="40"/>
      <c r="X17" s="39">
        <v>132</v>
      </c>
      <c r="Y17" s="105"/>
      <c r="Z17" s="105"/>
    </row>
    <row r="18" spans="1:26" s="41" customFormat="1" ht="37.5" hidden="1">
      <c r="A18" s="90">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132</v>
      </c>
      <c r="Y18" s="105"/>
      <c r="Z18" s="105"/>
    </row>
    <row r="19" spans="1:26" s="41" customFormat="1" ht="12.75" hidden="1">
      <c r="A19" s="90">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132</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4.7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c r="A28" s="90">
        <v>411010208</v>
      </c>
      <c r="B28" s="42" t="s">
        <v>29</v>
      </c>
      <c r="C28" s="99"/>
      <c r="D28" s="40">
        <v>1</v>
      </c>
      <c r="E28" s="40"/>
      <c r="F28" s="40"/>
      <c r="G28" s="40">
        <v>1</v>
      </c>
      <c r="H28" s="40"/>
      <c r="I28" s="40">
        <v>2</v>
      </c>
      <c r="J28" s="40"/>
      <c r="K28" s="40"/>
      <c r="L28" s="40">
        <v>2</v>
      </c>
      <c r="M28" s="40"/>
      <c r="N28" s="40"/>
      <c r="O28" s="40"/>
      <c r="P28" s="40"/>
      <c r="Q28" s="40"/>
      <c r="R28" s="40"/>
      <c r="S28" s="40">
        <v>3</v>
      </c>
      <c r="T28" s="40"/>
      <c r="U28" s="40"/>
      <c r="V28" s="40">
        <v>3</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24.7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v>
      </c>
      <c r="E31" s="40">
        <v>1</v>
      </c>
      <c r="F31" s="40"/>
      <c r="G31" s="40">
        <v>3</v>
      </c>
      <c r="H31" s="40"/>
      <c r="I31" s="40">
        <v>19</v>
      </c>
      <c r="J31" s="40">
        <v>11</v>
      </c>
      <c r="K31" s="40"/>
      <c r="L31" s="40">
        <v>8</v>
      </c>
      <c r="M31" s="40"/>
      <c r="N31" s="40">
        <v>18</v>
      </c>
      <c r="O31" s="40">
        <v>12</v>
      </c>
      <c r="P31" s="40"/>
      <c r="Q31" s="40">
        <v>6</v>
      </c>
      <c r="R31" s="40"/>
      <c r="S31" s="40">
        <v>5</v>
      </c>
      <c r="T31" s="40"/>
      <c r="U31" s="40"/>
      <c r="V31" s="40">
        <v>5</v>
      </c>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4.7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4.7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c r="A47" s="90">
        <v>411010227</v>
      </c>
      <c r="B47" s="42" t="s">
        <v>47</v>
      </c>
      <c r="C47" s="99"/>
      <c r="D47" s="40"/>
      <c r="E47" s="40"/>
      <c r="F47" s="40"/>
      <c r="G47" s="40"/>
      <c r="H47" s="40"/>
      <c r="I47" s="40">
        <v>1</v>
      </c>
      <c r="J47" s="40">
        <v>1</v>
      </c>
      <c r="K47" s="40"/>
      <c r="L47" s="40"/>
      <c r="M47" s="40"/>
      <c r="N47" s="40">
        <v>1</v>
      </c>
      <c r="O47" s="40">
        <v>1</v>
      </c>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2</v>
      </c>
      <c r="J53" s="40"/>
      <c r="K53" s="40"/>
      <c r="L53" s="40">
        <v>2</v>
      </c>
      <c r="M53" s="40"/>
      <c r="N53" s="40">
        <v>1</v>
      </c>
      <c r="O53" s="40"/>
      <c r="P53" s="40"/>
      <c r="Q53" s="40">
        <v>1</v>
      </c>
      <c r="R53" s="40"/>
      <c r="S53" s="40">
        <v>2</v>
      </c>
      <c r="T53" s="40"/>
      <c r="U53" s="40"/>
      <c r="V53" s="40">
        <v>2</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c r="A58" s="90">
        <v>411010304</v>
      </c>
      <c r="B58" s="42" t="s">
        <v>58</v>
      </c>
      <c r="C58" s="99"/>
      <c r="D58" s="40"/>
      <c r="E58" s="40"/>
      <c r="F58" s="40"/>
      <c r="G58" s="40"/>
      <c r="H58" s="40"/>
      <c r="I58" s="40">
        <v>1</v>
      </c>
      <c r="J58" s="40">
        <v>1</v>
      </c>
      <c r="K58" s="40"/>
      <c r="L58" s="40"/>
      <c r="M58" s="40"/>
      <c r="N58" s="40">
        <v>1</v>
      </c>
      <c r="O58" s="40">
        <v>1</v>
      </c>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4.7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4.7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4.7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37.5"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4.7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4.7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1</v>
      </c>
      <c r="E83" s="40"/>
      <c r="F83" s="40"/>
      <c r="G83" s="40">
        <v>1</v>
      </c>
      <c r="H83" s="40"/>
      <c r="I83" s="40">
        <v>6</v>
      </c>
      <c r="J83" s="40"/>
      <c r="K83" s="40"/>
      <c r="L83" s="40">
        <v>6</v>
      </c>
      <c r="M83" s="40"/>
      <c r="N83" s="40">
        <v>5</v>
      </c>
      <c r="O83" s="40"/>
      <c r="P83" s="40"/>
      <c r="Q83" s="40">
        <v>5</v>
      </c>
      <c r="R83" s="40"/>
      <c r="S83" s="40">
        <v>2</v>
      </c>
      <c r="T83" s="40"/>
      <c r="U83" s="40"/>
      <c r="V83" s="40">
        <v>2</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4.7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4.7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4.7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7.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4</v>
      </c>
      <c r="E106" s="40"/>
      <c r="F106" s="40"/>
      <c r="G106" s="40">
        <v>4</v>
      </c>
      <c r="H106" s="40"/>
      <c r="I106" s="40">
        <v>22</v>
      </c>
      <c r="J106" s="40">
        <v>1</v>
      </c>
      <c r="K106" s="40"/>
      <c r="L106" s="40">
        <v>21</v>
      </c>
      <c r="M106" s="40"/>
      <c r="N106" s="40">
        <v>17</v>
      </c>
      <c r="O106" s="40">
        <v>1</v>
      </c>
      <c r="P106" s="40"/>
      <c r="Q106" s="40">
        <v>16</v>
      </c>
      <c r="R106" s="40"/>
      <c r="S106" s="40">
        <v>9</v>
      </c>
      <c r="T106" s="40"/>
      <c r="U106" s="40"/>
      <c r="V106" s="40">
        <v>9</v>
      </c>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c r="A111" s="90">
        <v>411010606</v>
      </c>
      <c r="B111" s="42" t="s">
        <v>109</v>
      </c>
      <c r="C111" s="99"/>
      <c r="D111" s="40">
        <v>1</v>
      </c>
      <c r="E111" s="40"/>
      <c r="F111" s="40"/>
      <c r="G111" s="40">
        <v>1</v>
      </c>
      <c r="H111" s="40"/>
      <c r="I111" s="40">
        <v>2</v>
      </c>
      <c r="J111" s="40"/>
      <c r="K111" s="40"/>
      <c r="L111" s="40">
        <v>2</v>
      </c>
      <c r="M111" s="40"/>
      <c r="N111" s="40">
        <v>1</v>
      </c>
      <c r="O111" s="40"/>
      <c r="P111" s="40"/>
      <c r="Q111" s="40">
        <v>1</v>
      </c>
      <c r="R111" s="40"/>
      <c r="S111" s="40">
        <v>2</v>
      </c>
      <c r="T111" s="40"/>
      <c r="U111" s="40"/>
      <c r="V111" s="40">
        <v>2</v>
      </c>
      <c r="W111" s="40"/>
      <c r="X111" s="39">
        <v>500</v>
      </c>
      <c r="Y111" s="105"/>
      <c r="Z111" s="105"/>
    </row>
    <row r="112" spans="1:26" s="41" customFormat="1" ht="12.75" customHeight="1">
      <c r="A112" s="90">
        <v>411010607</v>
      </c>
      <c r="B112" s="42" t="s">
        <v>110</v>
      </c>
      <c r="C112" s="99"/>
      <c r="D112" s="40"/>
      <c r="E112" s="40"/>
      <c r="F112" s="40"/>
      <c r="G112" s="40"/>
      <c r="H112" s="40"/>
      <c r="I112" s="40">
        <v>1</v>
      </c>
      <c r="J112" s="40"/>
      <c r="K112" s="40"/>
      <c r="L112" s="40">
        <v>1</v>
      </c>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2</v>
      </c>
      <c r="J120" s="40"/>
      <c r="K120" s="40"/>
      <c r="L120" s="40">
        <v>2</v>
      </c>
      <c r="M120" s="40"/>
      <c r="N120" s="40">
        <v>1</v>
      </c>
      <c r="O120" s="40"/>
      <c r="P120" s="40"/>
      <c r="Q120" s="40">
        <v>1</v>
      </c>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4.7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4.7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12.7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4.7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7.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4.7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4.7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4.7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4.7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7.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4.7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4.7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37.5"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4.75" hidden="1">
      <c r="A163" s="90">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132</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c r="A177" s="90">
        <v>411010813</v>
      </c>
      <c r="B177" s="42" t="s">
        <v>172</v>
      </c>
      <c r="C177" s="99"/>
      <c r="D177" s="40">
        <v>1</v>
      </c>
      <c r="E177" s="40"/>
      <c r="F177" s="40"/>
      <c r="G177" s="40">
        <v>1</v>
      </c>
      <c r="H177" s="40"/>
      <c r="I177" s="40">
        <v>5</v>
      </c>
      <c r="J177" s="40"/>
      <c r="K177" s="40"/>
      <c r="L177" s="40">
        <v>5</v>
      </c>
      <c r="M177" s="40"/>
      <c r="N177" s="40">
        <v>1</v>
      </c>
      <c r="O177" s="40"/>
      <c r="P177" s="40"/>
      <c r="Q177" s="40">
        <v>1</v>
      </c>
      <c r="R177" s="40"/>
      <c r="S177" s="40">
        <v>5</v>
      </c>
      <c r="T177" s="40"/>
      <c r="U177" s="40"/>
      <c r="V177" s="40">
        <v>5</v>
      </c>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c r="E180" s="40"/>
      <c r="F180" s="40"/>
      <c r="G180" s="40"/>
      <c r="H180" s="40"/>
      <c r="I180" s="40">
        <v>3</v>
      </c>
      <c r="J180" s="40"/>
      <c r="K180" s="40"/>
      <c r="L180" s="40">
        <v>3</v>
      </c>
      <c r="M180" s="40"/>
      <c r="N180" s="40">
        <v>2</v>
      </c>
      <c r="O180" s="40"/>
      <c r="P180" s="40"/>
      <c r="Q180" s="40">
        <v>2</v>
      </c>
      <c r="R180" s="40"/>
      <c r="S180" s="40">
        <v>1</v>
      </c>
      <c r="T180" s="40"/>
      <c r="U180" s="40"/>
      <c r="V180" s="40">
        <v>1</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4.7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12.7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4.7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24.7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7.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4.7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4.7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4.7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7.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4.7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12.7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12.7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1</v>
      </c>
      <c r="E238" s="40"/>
      <c r="F238" s="40"/>
      <c r="G238" s="40">
        <v>1</v>
      </c>
      <c r="H238" s="40"/>
      <c r="I238" s="40">
        <v>2</v>
      </c>
      <c r="J238" s="40"/>
      <c r="K238" s="40"/>
      <c r="L238" s="40">
        <v>2</v>
      </c>
      <c r="M238" s="40"/>
      <c r="N238" s="40">
        <v>2</v>
      </c>
      <c r="O238" s="40"/>
      <c r="P238" s="40"/>
      <c r="Q238" s="40">
        <v>2</v>
      </c>
      <c r="R238" s="40"/>
      <c r="S238" s="40">
        <v>1</v>
      </c>
      <c r="T238" s="40"/>
      <c r="U238" s="40"/>
      <c r="V238" s="40">
        <v>1</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4.7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4.7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c r="O248" s="40"/>
      <c r="P248" s="40"/>
      <c r="Q248" s="40"/>
      <c r="R248" s="40"/>
      <c r="S248" s="40">
        <v>1</v>
      </c>
      <c r="T248" s="40"/>
      <c r="U248" s="40"/>
      <c r="V248" s="40">
        <v>1</v>
      </c>
      <c r="W248" s="40"/>
      <c r="X248" s="39">
        <v>481</v>
      </c>
      <c r="Y248" s="105"/>
      <c r="Z248" s="105"/>
    </row>
    <row r="249" spans="1:26" s="41" customFormat="1" ht="24.7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4.7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4.75" hidden="1">
      <c r="A257" s="90">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4.7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4.7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24.7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4.7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4.7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4.75">
      <c r="A264" s="90">
        <v>411011305</v>
      </c>
      <c r="B264" s="42" t="s">
        <v>253</v>
      </c>
      <c r="C264" s="99"/>
      <c r="D264" s="40"/>
      <c r="E264" s="40"/>
      <c r="F264" s="40"/>
      <c r="G264" s="40"/>
      <c r="H264" s="40"/>
      <c r="I264" s="40">
        <v>4</v>
      </c>
      <c r="J264" s="40"/>
      <c r="K264" s="40"/>
      <c r="L264" s="40">
        <v>4</v>
      </c>
      <c r="M264" s="40"/>
      <c r="N264" s="40">
        <v>2</v>
      </c>
      <c r="O264" s="40"/>
      <c r="P264" s="40"/>
      <c r="Q264" s="40">
        <v>2</v>
      </c>
      <c r="R264" s="40"/>
      <c r="S264" s="40">
        <v>2</v>
      </c>
      <c r="T264" s="40"/>
      <c r="U264" s="40"/>
      <c r="V264" s="40">
        <v>2</v>
      </c>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c r="O265" s="40"/>
      <c r="P265" s="40"/>
      <c r="Q265" s="40"/>
      <c r="R265" s="40"/>
      <c r="S265" s="40">
        <v>1</v>
      </c>
      <c r="T265" s="40"/>
      <c r="U265" s="40"/>
      <c r="V265" s="40">
        <v>1</v>
      </c>
      <c r="W265" s="40"/>
      <c r="X265" s="39">
        <v>368</v>
      </c>
      <c r="Y265" s="105"/>
      <c r="Z265" s="105"/>
    </row>
    <row r="266" spans="1:26" s="41" customFormat="1" ht="12.7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4.7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7.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4.75">
      <c r="A272" s="90">
        <v>411011313</v>
      </c>
      <c r="B272" s="42" t="s">
        <v>261</v>
      </c>
      <c r="C272" s="99"/>
      <c r="D272" s="40"/>
      <c r="E272" s="40"/>
      <c r="F272" s="40"/>
      <c r="G272" s="40"/>
      <c r="H272" s="40"/>
      <c r="I272" s="40">
        <v>1</v>
      </c>
      <c r="J272" s="40"/>
      <c r="K272" s="40"/>
      <c r="L272" s="40">
        <v>1</v>
      </c>
      <c r="M272" s="40"/>
      <c r="N272" s="40"/>
      <c r="O272" s="40"/>
      <c r="P272" s="40"/>
      <c r="Q272" s="40"/>
      <c r="R272" s="40"/>
      <c r="S272" s="40">
        <v>1</v>
      </c>
      <c r="T272" s="40"/>
      <c r="U272" s="40"/>
      <c r="V272" s="40">
        <v>1</v>
      </c>
      <c r="W272" s="40"/>
      <c r="X272" s="39">
        <v>469</v>
      </c>
      <c r="Y272" s="105"/>
      <c r="Z272" s="105"/>
    </row>
    <row r="273" spans="1:26" s="41" customFormat="1" ht="24.7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4.7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24.7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4.7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12.7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12.7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12.7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4.7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4.7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4.7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4.7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c r="E294" s="40"/>
      <c r="F294" s="40"/>
      <c r="G294" s="40"/>
      <c r="H294" s="40"/>
      <c r="I294" s="40">
        <v>1</v>
      </c>
      <c r="J294" s="40"/>
      <c r="K294" s="40"/>
      <c r="L294" s="40">
        <v>1</v>
      </c>
      <c r="M294" s="40"/>
      <c r="N294" s="40"/>
      <c r="O294" s="40"/>
      <c r="P294" s="40"/>
      <c r="Q294" s="40"/>
      <c r="R294" s="40"/>
      <c r="S294" s="40">
        <v>1</v>
      </c>
      <c r="T294" s="40"/>
      <c r="U294" s="40"/>
      <c r="V294" s="40">
        <v>1</v>
      </c>
      <c r="W294" s="40"/>
      <c r="X294" s="39">
        <v>406</v>
      </c>
      <c r="Y294" s="105"/>
      <c r="Z294" s="105"/>
    </row>
    <row r="295" spans="1:26" s="41" customFormat="1" ht="24.7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4.75" hidden="1">
      <c r="A298" s="90">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132</v>
      </c>
      <c r="Y298" s="105"/>
      <c r="Z298" s="105"/>
    </row>
    <row r="299" spans="1:26" s="41" customFormat="1" ht="24.7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7.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4.7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v>1</v>
      </c>
      <c r="J307" s="40"/>
      <c r="K307" s="40"/>
      <c r="L307" s="40">
        <v>1</v>
      </c>
      <c r="M307" s="40"/>
      <c r="N307" s="40"/>
      <c r="O307" s="40"/>
      <c r="P307" s="40"/>
      <c r="Q307" s="40"/>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4.7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12.7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4.75" hidden="1">
      <c r="A318" s="90">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4.7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4.7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4.75">
      <c r="A326" s="90">
        <v>411011527</v>
      </c>
      <c r="B326" s="42" t="s">
        <v>313</v>
      </c>
      <c r="C326" s="99"/>
      <c r="D326" s="40"/>
      <c r="E326" s="40"/>
      <c r="F326" s="40"/>
      <c r="G326" s="40"/>
      <c r="H326" s="40"/>
      <c r="I326" s="40">
        <v>1</v>
      </c>
      <c r="J326" s="40"/>
      <c r="K326" s="40"/>
      <c r="L326" s="40">
        <v>1</v>
      </c>
      <c r="M326" s="40"/>
      <c r="N326" s="40"/>
      <c r="O326" s="40"/>
      <c r="P326" s="40"/>
      <c r="Q326" s="40"/>
      <c r="R326" s="40"/>
      <c r="S326" s="40">
        <v>1</v>
      </c>
      <c r="T326" s="40"/>
      <c r="U326" s="40"/>
      <c r="V326" s="40">
        <v>1</v>
      </c>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4.7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4.7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4.7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7.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7.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4.7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7.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7.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7.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7.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4.7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c r="E340" s="40"/>
      <c r="F340" s="40"/>
      <c r="G340" s="40"/>
      <c r="H340" s="40"/>
      <c r="I340" s="40">
        <v>1</v>
      </c>
      <c r="J340" s="40"/>
      <c r="K340" s="40"/>
      <c r="L340" s="40">
        <v>1</v>
      </c>
      <c r="M340" s="40"/>
      <c r="N340" s="40"/>
      <c r="O340" s="40"/>
      <c r="P340" s="40"/>
      <c r="Q340" s="40"/>
      <c r="R340" s="40"/>
      <c r="S340" s="40">
        <v>1</v>
      </c>
      <c r="T340" s="40"/>
      <c r="U340" s="40"/>
      <c r="V340" s="40">
        <v>1</v>
      </c>
      <c r="W340" s="40"/>
      <c r="X340" s="39">
        <v>752</v>
      </c>
      <c r="Y340" s="105"/>
      <c r="Z340" s="105"/>
    </row>
    <row r="341" spans="1:26" s="41" customFormat="1" ht="24.7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c r="E347" s="40"/>
      <c r="F347" s="40"/>
      <c r="G347" s="40"/>
      <c r="H347" s="40"/>
      <c r="I347" s="40">
        <v>1</v>
      </c>
      <c r="J347" s="40"/>
      <c r="K347" s="40"/>
      <c r="L347" s="40">
        <v>1</v>
      </c>
      <c r="M347" s="40"/>
      <c r="N347" s="40"/>
      <c r="O347" s="40"/>
      <c r="P347" s="40"/>
      <c r="Q347" s="40"/>
      <c r="R347" s="40"/>
      <c r="S347" s="40">
        <v>1</v>
      </c>
      <c r="T347" s="40"/>
      <c r="U347" s="40"/>
      <c r="V347" s="40">
        <v>1</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12.7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4.7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4.7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4.75" hidden="1">
      <c r="A359" s="90">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4.7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4.7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4.7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4.7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c r="E387" s="40"/>
      <c r="F387" s="40"/>
      <c r="G387" s="40"/>
      <c r="H387" s="40"/>
      <c r="I387" s="40">
        <v>3</v>
      </c>
      <c r="J387" s="40">
        <v>1</v>
      </c>
      <c r="K387" s="40"/>
      <c r="L387" s="40">
        <v>2</v>
      </c>
      <c r="M387" s="40"/>
      <c r="N387" s="40">
        <v>1</v>
      </c>
      <c r="O387" s="40">
        <v>1</v>
      </c>
      <c r="P387" s="40"/>
      <c r="Q387" s="40"/>
      <c r="R387" s="40"/>
      <c r="S387" s="40">
        <v>2</v>
      </c>
      <c r="T387" s="40"/>
      <c r="U387" s="40"/>
      <c r="V387" s="40">
        <v>2</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4.7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12.7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4.7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7.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4.7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4.7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4.7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132</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4.7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4.75" hidden="1">
      <c r="A445" s="90">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132</v>
      </c>
      <c r="Y445" s="105"/>
      <c r="Z445" s="105"/>
    </row>
    <row r="446" spans="1:24" ht="12.75" customHeight="1" hidden="1">
      <c r="A446" s="91">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1309</v>
      </c>
      <c r="B447" s="163"/>
      <c r="C447" s="98"/>
      <c r="D447" s="32">
        <f>SUM(E447:H447)</f>
        <v>0</v>
      </c>
      <c r="E447" s="32">
        <f>SUM(E448:E507)</f>
        <v>0</v>
      </c>
      <c r="F447" s="32">
        <f>SUM(F448:F507)</f>
        <v>0</v>
      </c>
      <c r="G447" s="32">
        <f>SUM(G448:G507)</f>
        <v>0</v>
      </c>
      <c r="H447" s="32">
        <f>SUM(H448:H507)</f>
        <v>0</v>
      </c>
      <c r="I447" s="32">
        <f>SUM(J447:M447)</f>
        <v>6</v>
      </c>
      <c r="J447" s="32">
        <f>SUM(J448:J507)</f>
        <v>5</v>
      </c>
      <c r="K447" s="32">
        <f>SUM(K448:K507)</f>
        <v>0</v>
      </c>
      <c r="L447" s="32">
        <f>SUM(L448:L507)</f>
        <v>1</v>
      </c>
      <c r="M447" s="32">
        <f>SUM(M448:M507)</f>
        <v>0</v>
      </c>
      <c r="N447" s="32">
        <f>SUM(O447:R447)</f>
        <v>5</v>
      </c>
      <c r="O447" s="32">
        <f>SUM(O448:O507)</f>
        <v>5</v>
      </c>
      <c r="P447" s="32">
        <f>SUM(P448:P507)</f>
        <v>0</v>
      </c>
      <c r="Q447" s="32">
        <f>SUM(Q448:Q507)</f>
        <v>0</v>
      </c>
      <c r="R447" s="32">
        <f>SUM(R448:R507)</f>
        <v>0</v>
      </c>
      <c r="S447" s="32">
        <f>SUM(T447:W447)</f>
        <v>1</v>
      </c>
      <c r="T447" s="32">
        <f>SUM(T448:T507)</f>
        <v>0</v>
      </c>
      <c r="U447" s="32">
        <f>SUM(U448:U507)</f>
        <v>0</v>
      </c>
      <c r="V447" s="32">
        <f>SUM(V448:V507)</f>
        <v>1</v>
      </c>
      <c r="W447" s="32">
        <f>SUM(W448:W507)</f>
        <v>0</v>
      </c>
      <c r="X447" s="33" t="s">
        <v>1916</v>
      </c>
    </row>
    <row r="448" spans="1:24" ht="12.7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12.7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132</v>
      </c>
      <c r="Y469" s="105"/>
      <c r="Z469" s="105"/>
    </row>
    <row r="470" spans="1:26" s="41" customFormat="1" ht="24.75" hidden="1">
      <c r="A470" s="90">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132</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4.75" hidden="1">
      <c r="A482" s="90">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132</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4.75" hidden="1">
      <c r="A484" s="90">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132</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4.7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132</v>
      </c>
      <c r="Y494" s="105"/>
      <c r="Z494" s="105"/>
    </row>
    <row r="495" spans="1:26" s="41" customFormat="1" ht="12.75" hidden="1">
      <c r="A495" s="90">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132</v>
      </c>
      <c r="Y495" s="105"/>
      <c r="Z495" s="105"/>
    </row>
    <row r="496" spans="1:26" s="41" customFormat="1" ht="24.7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4.75">
      <c r="A498" s="90">
        <v>402010100</v>
      </c>
      <c r="B498" s="42" t="s">
        <v>473</v>
      </c>
      <c r="C498" s="99"/>
      <c r="D498" s="40"/>
      <c r="E498" s="40"/>
      <c r="F498" s="40"/>
      <c r="G498" s="40"/>
      <c r="H498" s="40"/>
      <c r="I498" s="40">
        <v>2</v>
      </c>
      <c r="J498" s="40">
        <v>1</v>
      </c>
      <c r="K498" s="40"/>
      <c r="L498" s="40">
        <v>1</v>
      </c>
      <c r="M498" s="40"/>
      <c r="N498" s="40">
        <v>1</v>
      </c>
      <c r="O498" s="40">
        <v>1</v>
      </c>
      <c r="P498" s="40"/>
      <c r="Q498" s="40"/>
      <c r="R498" s="40"/>
      <c r="S498" s="40">
        <v>1</v>
      </c>
      <c r="T498" s="40"/>
      <c r="U498" s="40"/>
      <c r="V498" s="40">
        <v>1</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4</v>
      </c>
      <c r="J500" s="40">
        <v>4</v>
      </c>
      <c r="K500" s="40"/>
      <c r="L500" s="40"/>
      <c r="M500" s="40"/>
      <c r="N500" s="40">
        <v>4</v>
      </c>
      <c r="O500" s="40">
        <v>4</v>
      </c>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4.7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4.7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2212</v>
      </c>
      <c r="B508" s="163"/>
      <c r="C508" s="98"/>
      <c r="D508" s="32">
        <f>SUM(E508:H508)</f>
        <v>0</v>
      </c>
      <c r="E508" s="32">
        <f>SUM(E509:E538)</f>
        <v>0</v>
      </c>
      <c r="F508" s="32">
        <f>SUM(F509:F538)</f>
        <v>0</v>
      </c>
      <c r="G508" s="32">
        <f>SUM(G509:G538)</f>
        <v>0</v>
      </c>
      <c r="H508" s="32">
        <f>SUM(H509:H538)</f>
        <v>0</v>
      </c>
      <c r="I508" s="32">
        <f>SUM(J508:M508)</f>
        <v>49</v>
      </c>
      <c r="J508" s="32">
        <f>SUM(J509:J538)</f>
        <v>12</v>
      </c>
      <c r="K508" s="32">
        <f>SUM(K509:K538)</f>
        <v>0</v>
      </c>
      <c r="L508" s="32">
        <f>SUM(L509:L538)</f>
        <v>37</v>
      </c>
      <c r="M508" s="32">
        <f>SUM(M509:M538)</f>
        <v>0</v>
      </c>
      <c r="N508" s="32">
        <f>SUM(O508:R508)</f>
        <v>48</v>
      </c>
      <c r="O508" s="32">
        <f>SUM(O509:O538)</f>
        <v>12</v>
      </c>
      <c r="P508" s="32">
        <f>SUM(P509:P538)</f>
        <v>0</v>
      </c>
      <c r="Q508" s="32">
        <f>SUM(Q509:Q538)</f>
        <v>36</v>
      </c>
      <c r="R508" s="32">
        <f>SUM(R509:R538)</f>
        <v>0</v>
      </c>
      <c r="S508" s="32">
        <f>SUM(T508:W508)</f>
        <v>1</v>
      </c>
      <c r="T508" s="32">
        <f>SUM(T509:T538)</f>
        <v>0</v>
      </c>
      <c r="U508" s="32">
        <f>SUM(U509:U538)</f>
        <v>0</v>
      </c>
      <c r="V508" s="32">
        <f>SUM(V509:V538)</f>
        <v>1</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c r="A512" s="89">
        <v>421030003</v>
      </c>
      <c r="B512" s="30" t="s">
        <v>486</v>
      </c>
      <c r="C512" s="99"/>
      <c r="D512" s="6"/>
      <c r="E512" s="6"/>
      <c r="F512" s="6"/>
      <c r="G512" s="6"/>
      <c r="H512" s="6"/>
      <c r="I512" s="6">
        <v>1</v>
      </c>
      <c r="J512" s="6"/>
      <c r="K512" s="6"/>
      <c r="L512" s="6">
        <v>1</v>
      </c>
      <c r="M512" s="6"/>
      <c r="N512" s="6">
        <v>1</v>
      </c>
      <c r="O512" s="6"/>
      <c r="P512" s="6"/>
      <c r="Q512" s="6">
        <v>1</v>
      </c>
      <c r="R512" s="6"/>
      <c r="S512" s="6"/>
      <c r="T512" s="6"/>
      <c r="U512" s="6"/>
      <c r="V512" s="6"/>
      <c r="W512" s="6"/>
      <c r="X512" s="5">
        <v>135</v>
      </c>
    </row>
    <row r="513" spans="1:24" ht="12.7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4.7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4.7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12.75">
      <c r="A519" s="89">
        <v>421100010</v>
      </c>
      <c r="B519" s="30" t="s">
        <v>493</v>
      </c>
      <c r="C519" s="99"/>
      <c r="D519" s="6"/>
      <c r="E519" s="6"/>
      <c r="F519" s="6"/>
      <c r="G519" s="6"/>
      <c r="H519" s="6"/>
      <c r="I519" s="6">
        <v>30</v>
      </c>
      <c r="J519" s="6">
        <v>10</v>
      </c>
      <c r="K519" s="6"/>
      <c r="L519" s="6">
        <v>20</v>
      </c>
      <c r="M519" s="6"/>
      <c r="N519" s="6">
        <v>29</v>
      </c>
      <c r="O519" s="6">
        <v>10</v>
      </c>
      <c r="P519" s="6"/>
      <c r="Q519" s="6">
        <v>19</v>
      </c>
      <c r="R519" s="6"/>
      <c r="S519" s="6">
        <v>1</v>
      </c>
      <c r="T519" s="6"/>
      <c r="U519" s="6"/>
      <c r="V519" s="6">
        <v>1</v>
      </c>
      <c r="W519" s="6"/>
      <c r="X519" s="5">
        <v>120</v>
      </c>
    </row>
    <row r="520" spans="1:24" ht="24.7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7.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4.7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4.7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12.7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7</v>
      </c>
      <c r="J529" s="40">
        <v>2</v>
      </c>
      <c r="K529" s="40"/>
      <c r="L529" s="40">
        <v>5</v>
      </c>
      <c r="M529" s="40"/>
      <c r="N529" s="40">
        <v>7</v>
      </c>
      <c r="O529" s="40">
        <v>2</v>
      </c>
      <c r="P529" s="40"/>
      <c r="Q529" s="40">
        <v>5</v>
      </c>
      <c r="R529" s="40"/>
      <c r="S529" s="40"/>
      <c r="T529" s="40"/>
      <c r="U529" s="40"/>
      <c r="V529" s="40"/>
      <c r="W529" s="40"/>
      <c r="X529" s="39">
        <v>120</v>
      </c>
      <c r="Y529" s="105"/>
      <c r="Z529" s="105"/>
    </row>
    <row r="530" spans="1:26" s="41" customFormat="1" ht="12.7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12.7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c r="A534" s="90">
        <v>421250025</v>
      </c>
      <c r="B534" s="42" t="s">
        <v>508</v>
      </c>
      <c r="C534" s="99"/>
      <c r="D534" s="40"/>
      <c r="E534" s="40"/>
      <c r="F534" s="40"/>
      <c r="G534" s="40"/>
      <c r="H534" s="40"/>
      <c r="I534" s="40">
        <v>9</v>
      </c>
      <c r="J534" s="40"/>
      <c r="K534" s="40"/>
      <c r="L534" s="40">
        <v>9</v>
      </c>
      <c r="M534" s="40"/>
      <c r="N534" s="40">
        <v>9</v>
      </c>
      <c r="O534" s="40"/>
      <c r="P534" s="40"/>
      <c r="Q534" s="40">
        <v>9</v>
      </c>
      <c r="R534" s="40"/>
      <c r="S534" s="40"/>
      <c r="T534" s="40"/>
      <c r="U534" s="40"/>
      <c r="V534" s="40"/>
      <c r="W534" s="40"/>
      <c r="X534" s="39">
        <v>120</v>
      </c>
      <c r="Y534" s="105"/>
      <c r="Z534" s="105"/>
    </row>
    <row r="535" spans="1:26" s="41" customFormat="1" ht="12.75" hidden="1">
      <c r="A535" s="90">
        <v>421250026</v>
      </c>
      <c r="B535" s="42" t="s">
        <v>2169</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2170</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2171</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2320</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v>3</v>
      </c>
      <c r="J539" s="32">
        <v>3</v>
      </c>
      <c r="K539" s="32"/>
      <c r="L539" s="32"/>
      <c r="M539" s="32"/>
      <c r="N539" s="32">
        <v>3</v>
      </c>
      <c r="O539" s="32">
        <v>3</v>
      </c>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2332</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2336</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2337</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2338</v>
      </c>
      <c r="C544" s="98"/>
      <c r="D544" s="32"/>
      <c r="E544" s="32"/>
      <c r="F544" s="32"/>
      <c r="G544" s="32"/>
      <c r="H544" s="32"/>
      <c r="I544" s="32">
        <v>1</v>
      </c>
      <c r="J544" s="32"/>
      <c r="K544" s="32"/>
      <c r="L544" s="32">
        <v>1</v>
      </c>
      <c r="M544" s="32"/>
      <c r="N544" s="32">
        <v>1</v>
      </c>
      <c r="O544" s="32"/>
      <c r="P544" s="32"/>
      <c r="Q544" s="32">
        <v>1</v>
      </c>
      <c r="R544" s="32"/>
      <c r="S544" s="32"/>
      <c r="T544" s="32"/>
      <c r="U544" s="32"/>
      <c r="V544" s="32"/>
      <c r="W544" s="32"/>
      <c r="X544" s="34">
        <v>78</v>
      </c>
    </row>
    <row r="545" spans="1:24" ht="12.75">
      <c r="A545" s="92">
        <v>600050000</v>
      </c>
      <c r="B545" s="35" t="s">
        <v>2339</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2330</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2331</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2340</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2333</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2329</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100"/>
      <c r="D551" s="7">
        <f>SUM(E551:H551)</f>
        <v>15</v>
      </c>
      <c r="E551" s="7">
        <f>SUM(E8,E447,E508,E539:E550)</f>
        <v>1</v>
      </c>
      <c r="F551" s="7">
        <f>SUM(F8,F447,F508,F539:F550)</f>
        <v>0</v>
      </c>
      <c r="G551" s="7">
        <f>SUM(G8,G447,G508,G539:G550)</f>
        <v>14</v>
      </c>
      <c r="H551" s="7">
        <f>SUM(H8,H447,H508,H539:H550)</f>
        <v>0</v>
      </c>
      <c r="I551" s="7">
        <f>SUM(J551:M551)</f>
        <v>145</v>
      </c>
      <c r="J551" s="7">
        <f>SUM(J8,J447,J508,J539:J550)</f>
        <v>37</v>
      </c>
      <c r="K551" s="7">
        <f>SUM(K8,K447,K508,K539:K550)</f>
        <v>0</v>
      </c>
      <c r="L551" s="7">
        <f>SUM(L8,L447,L508,L539:L550)</f>
        <v>108</v>
      </c>
      <c r="M551" s="7">
        <f>SUM(M8,M447,M508,M539:M550)</f>
        <v>0</v>
      </c>
      <c r="N551" s="7">
        <f>SUM(O551:R551)</f>
        <v>112</v>
      </c>
      <c r="O551" s="7">
        <f>SUM(O8,O447,O508,O539:O550)</f>
        <v>38</v>
      </c>
      <c r="P551" s="7">
        <f>SUM(P8,P447,P508,P539:P550)</f>
        <v>0</v>
      </c>
      <c r="Q551" s="7">
        <f>SUM(Q8,Q447,Q508,Q539:Q550)</f>
        <v>74</v>
      </c>
      <c r="R551" s="7">
        <f>SUM(R8,R447,R508,R539:R550)</f>
        <v>0</v>
      </c>
      <c r="S551" s="7">
        <f>SUM(T551:W551)</f>
        <v>48</v>
      </c>
      <c r="T551" s="7">
        <f>SUM(T8,T447,T508,T539:T550)</f>
        <v>0</v>
      </c>
      <c r="U551" s="7">
        <f>SUM(U8,U447,U508,U539:U550)</f>
        <v>0</v>
      </c>
      <c r="V551" s="7">
        <f>SUM(V8,V447,V508,V539:V550)</f>
        <v>48</v>
      </c>
      <c r="W551" s="7">
        <f>SUM(W8,W447,W508,W539:W550)</f>
        <v>0</v>
      </c>
      <c r="X551" s="28" t="s">
        <v>1916</v>
      </c>
    </row>
    <row r="552" spans="1:26" s="19" customFormat="1" ht="12.75">
      <c r="A552" s="166" t="s">
        <v>511</v>
      </c>
      <c r="B552" s="167"/>
      <c r="C552" s="3"/>
      <c r="D552" s="4"/>
      <c r="E552" s="4"/>
      <c r="F552" s="4"/>
      <c r="G552" s="4"/>
      <c r="H552" s="4"/>
      <c r="I552" s="4"/>
      <c r="J552" s="4"/>
      <c r="K552" s="4"/>
      <c r="L552" s="4"/>
      <c r="M552" s="4"/>
      <c r="N552" s="4"/>
      <c r="O552" s="4"/>
      <c r="P552" s="4"/>
      <c r="Q552" s="4"/>
      <c r="R552" s="4"/>
      <c r="S552" s="4"/>
      <c r="T552" s="4"/>
      <c r="U552" s="4"/>
      <c r="V552" s="4"/>
      <c r="W552" s="4"/>
      <c r="X552" s="25"/>
      <c r="Y552" s="121"/>
      <c r="Z552" s="121"/>
    </row>
    <row r="553" spans="1:24" ht="12.75">
      <c r="A553" s="162" t="s">
        <v>1310</v>
      </c>
      <c r="B553" s="163"/>
      <c r="C553" s="98"/>
      <c r="D553" s="32">
        <f>SUM(E553:H553)</f>
        <v>5</v>
      </c>
      <c r="E553" s="32">
        <f>SUM(E554:E741)</f>
        <v>3</v>
      </c>
      <c r="F553" s="32">
        <f>SUM(F554:F741)</f>
        <v>0</v>
      </c>
      <c r="G553" s="32">
        <f>SUM(G554:G741)</f>
        <v>2</v>
      </c>
      <c r="H553" s="32">
        <f>SUM(H554:H741)</f>
        <v>0</v>
      </c>
      <c r="I553" s="32">
        <f>SUM(J553:M553)</f>
        <v>5</v>
      </c>
      <c r="J553" s="32">
        <f>SUM(J554:J741)</f>
        <v>5</v>
      </c>
      <c r="K553" s="32">
        <f>SUM(K554:K741)</f>
        <v>0</v>
      </c>
      <c r="L553" s="32">
        <f>SUM(L554:L741)</f>
        <v>0</v>
      </c>
      <c r="M553" s="32">
        <f>SUM(M554:M741)</f>
        <v>0</v>
      </c>
      <c r="N553" s="32">
        <f>SUM(O553:R553)</f>
        <v>10</v>
      </c>
      <c r="O553" s="32">
        <f>SUM(O554:O741)</f>
        <v>8</v>
      </c>
      <c r="P553" s="32">
        <f>SUM(P554:P741)</f>
        <v>0</v>
      </c>
      <c r="Q553" s="32">
        <f>SUM(Q554:Q741)</f>
        <v>2</v>
      </c>
      <c r="R553" s="32">
        <f>SUM(R554:R741)</f>
        <v>0</v>
      </c>
      <c r="S553" s="32">
        <f>SUM(T553:W553)</f>
        <v>0</v>
      </c>
      <c r="T553" s="32">
        <f>SUM(T554:T741)</f>
        <v>0</v>
      </c>
      <c r="U553" s="32">
        <f>SUM(U554:U741)</f>
        <v>0</v>
      </c>
      <c r="V553" s="32">
        <f>SUM(V554:V741)</f>
        <v>0</v>
      </c>
      <c r="W553" s="32">
        <f>SUM(W554:W741)</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4.7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4.7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4.7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4.7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7.5" hidden="1">
      <c r="A611" s="90">
        <v>107000000</v>
      </c>
      <c r="B611" s="42" t="s">
        <v>2147</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4.7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4.7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4.7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4.75" hidden="1">
      <c r="A629" s="90">
        <v>107060000</v>
      </c>
      <c r="B629" s="42" t="s">
        <v>2148</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2149</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2150</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24.75" hidden="1">
      <c r="A632" s="90">
        <v>108000000</v>
      </c>
      <c r="B632" s="42" t="s">
        <v>570</v>
      </c>
      <c r="C632" s="99"/>
      <c r="D632" s="40"/>
      <c r="E632" s="40"/>
      <c r="F632" s="40"/>
      <c r="G632" s="40"/>
      <c r="H632" s="40"/>
      <c r="I632" s="40"/>
      <c r="J632" s="40"/>
      <c r="K632" s="40"/>
      <c r="L632" s="40"/>
      <c r="M632" s="40"/>
      <c r="N632" s="40"/>
      <c r="O632" s="40"/>
      <c r="P632" s="40"/>
      <c r="Q632" s="40"/>
      <c r="R632" s="40"/>
      <c r="S632" s="40"/>
      <c r="T632" s="40"/>
      <c r="U632" s="40"/>
      <c r="V632" s="40"/>
      <c r="W632" s="40"/>
      <c r="X632" s="39">
        <v>305</v>
      </c>
      <c r="Y632" s="105"/>
      <c r="Z632" s="105"/>
    </row>
    <row r="633" spans="1:26" s="41" customFormat="1" ht="12.75" hidden="1">
      <c r="A633" s="90">
        <v>108010000</v>
      </c>
      <c r="B633" s="42" t="s">
        <v>571</v>
      </c>
      <c r="C633" s="99"/>
      <c r="D633" s="40"/>
      <c r="E633" s="40"/>
      <c r="F633" s="40"/>
      <c r="G633" s="40"/>
      <c r="H633" s="40"/>
      <c r="I633" s="40"/>
      <c r="J633" s="40"/>
      <c r="K633" s="40"/>
      <c r="L633" s="40"/>
      <c r="M633" s="40"/>
      <c r="N633" s="40"/>
      <c r="O633" s="40"/>
      <c r="P633" s="40"/>
      <c r="Q633" s="40"/>
      <c r="R633" s="40"/>
      <c r="S633" s="40"/>
      <c r="T633" s="40"/>
      <c r="U633" s="40"/>
      <c r="V633" s="40"/>
      <c r="W633" s="40"/>
      <c r="X633" s="39">
        <v>648</v>
      </c>
      <c r="Y633" s="105"/>
      <c r="Z633" s="105"/>
    </row>
    <row r="634" spans="1:26" s="41" customFormat="1" ht="12.75" hidden="1">
      <c r="A634" s="90">
        <v>108010100</v>
      </c>
      <c r="B634" s="42" t="s">
        <v>572</v>
      </c>
      <c r="C634" s="99"/>
      <c r="D634" s="40"/>
      <c r="E634" s="40"/>
      <c r="F634" s="40"/>
      <c r="G634" s="40"/>
      <c r="H634" s="40"/>
      <c r="I634" s="40"/>
      <c r="J634" s="40"/>
      <c r="K634" s="40"/>
      <c r="L634" s="40"/>
      <c r="M634" s="40"/>
      <c r="N634" s="40"/>
      <c r="O634" s="40"/>
      <c r="P634" s="40"/>
      <c r="Q634" s="40"/>
      <c r="R634" s="40"/>
      <c r="S634" s="40"/>
      <c r="T634" s="40"/>
      <c r="U634" s="40"/>
      <c r="V634" s="40"/>
      <c r="W634" s="40"/>
      <c r="X634" s="39">
        <v>244</v>
      </c>
      <c r="Y634" s="105"/>
      <c r="Z634" s="105"/>
    </row>
    <row r="635" spans="1:26" s="41" customFormat="1" ht="50.25" hidden="1">
      <c r="A635" s="90">
        <v>108010200</v>
      </c>
      <c r="B635" s="42" t="s">
        <v>573</v>
      </c>
      <c r="C635" s="99"/>
      <c r="D635" s="40"/>
      <c r="E635" s="40"/>
      <c r="F635" s="40"/>
      <c r="G635" s="40"/>
      <c r="H635" s="40"/>
      <c r="I635" s="40"/>
      <c r="J635" s="40"/>
      <c r="K635" s="40"/>
      <c r="L635" s="40"/>
      <c r="M635" s="40"/>
      <c r="N635" s="40"/>
      <c r="O635" s="40"/>
      <c r="P635" s="40"/>
      <c r="Q635" s="40"/>
      <c r="R635" s="40"/>
      <c r="S635" s="40"/>
      <c r="T635" s="40"/>
      <c r="U635" s="40"/>
      <c r="V635" s="40"/>
      <c r="W635" s="40"/>
      <c r="X635" s="39">
        <v>494</v>
      </c>
      <c r="Y635" s="105"/>
      <c r="Z635" s="105"/>
    </row>
    <row r="636" spans="1:26" s="41" customFormat="1" ht="24.75" hidden="1">
      <c r="A636" s="90">
        <v>108020000</v>
      </c>
      <c r="B636" s="42" t="s">
        <v>574</v>
      </c>
      <c r="C636" s="99"/>
      <c r="D636" s="40"/>
      <c r="E636" s="40"/>
      <c r="F636" s="40"/>
      <c r="G636" s="40"/>
      <c r="H636" s="40"/>
      <c r="I636" s="40"/>
      <c r="J636" s="40"/>
      <c r="K636" s="40"/>
      <c r="L636" s="40"/>
      <c r="M636" s="40"/>
      <c r="N636" s="40"/>
      <c r="O636" s="40"/>
      <c r="P636" s="40"/>
      <c r="Q636" s="40"/>
      <c r="R636" s="40"/>
      <c r="S636" s="40"/>
      <c r="T636" s="40"/>
      <c r="U636" s="40"/>
      <c r="V636" s="40"/>
      <c r="W636" s="40"/>
      <c r="X636" s="39">
        <v>291</v>
      </c>
      <c r="Y636" s="105"/>
      <c r="Z636" s="105"/>
    </row>
    <row r="637" spans="1:26" s="41" customFormat="1" ht="12.75" hidden="1">
      <c r="A637" s="90">
        <v>108020100</v>
      </c>
      <c r="B637" s="42" t="s">
        <v>575</v>
      </c>
      <c r="C637" s="99"/>
      <c r="D637" s="40"/>
      <c r="E637" s="40"/>
      <c r="F637" s="40"/>
      <c r="G637" s="40"/>
      <c r="H637" s="40"/>
      <c r="I637" s="40"/>
      <c r="J637" s="40"/>
      <c r="K637" s="40"/>
      <c r="L637" s="40"/>
      <c r="M637" s="40"/>
      <c r="N637" s="40"/>
      <c r="O637" s="40"/>
      <c r="P637" s="40"/>
      <c r="Q637" s="40"/>
      <c r="R637" s="40"/>
      <c r="S637" s="40"/>
      <c r="T637" s="40"/>
      <c r="U637" s="40"/>
      <c r="V637" s="40"/>
      <c r="W637" s="40"/>
      <c r="X637" s="39">
        <v>324</v>
      </c>
      <c r="Y637" s="105"/>
      <c r="Z637" s="105"/>
    </row>
    <row r="638" spans="1:26" s="41" customFormat="1" ht="12.75">
      <c r="A638" s="90">
        <v>108020200</v>
      </c>
      <c r="B638" s="42" t="s">
        <v>576</v>
      </c>
      <c r="C638" s="99"/>
      <c r="D638" s="40">
        <v>1</v>
      </c>
      <c r="E638" s="40">
        <v>1</v>
      </c>
      <c r="F638" s="40"/>
      <c r="G638" s="40"/>
      <c r="H638" s="40"/>
      <c r="I638" s="40"/>
      <c r="J638" s="40"/>
      <c r="K638" s="40"/>
      <c r="L638" s="40"/>
      <c r="M638" s="40"/>
      <c r="N638" s="40">
        <v>1</v>
      </c>
      <c r="O638" s="40">
        <v>1</v>
      </c>
      <c r="P638" s="40"/>
      <c r="Q638" s="40"/>
      <c r="R638" s="40"/>
      <c r="S638" s="40"/>
      <c r="T638" s="40"/>
      <c r="U638" s="40"/>
      <c r="V638" s="40"/>
      <c r="W638" s="40"/>
      <c r="X638" s="39">
        <v>324</v>
      </c>
      <c r="Y638" s="105"/>
      <c r="Z638" s="105"/>
    </row>
    <row r="639" spans="1:26" s="41" customFormat="1" ht="12.75" hidden="1">
      <c r="A639" s="90">
        <v>108030000</v>
      </c>
      <c r="B639" s="42" t="s">
        <v>577</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108030100</v>
      </c>
      <c r="B640" s="42" t="s">
        <v>578</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108040000</v>
      </c>
      <c r="B641" s="42" t="s">
        <v>579</v>
      </c>
      <c r="C641" s="99"/>
      <c r="D641" s="40"/>
      <c r="E641" s="40"/>
      <c r="F641" s="40"/>
      <c r="G641" s="40"/>
      <c r="H641" s="40"/>
      <c r="I641" s="40"/>
      <c r="J641" s="40"/>
      <c r="K641" s="40"/>
      <c r="L641" s="40"/>
      <c r="M641" s="40"/>
      <c r="N641" s="40"/>
      <c r="O641" s="40"/>
      <c r="P641" s="40"/>
      <c r="Q641" s="40"/>
      <c r="R641" s="40"/>
      <c r="S641" s="40"/>
      <c r="T641" s="40"/>
      <c r="U641" s="40"/>
      <c r="V641" s="40"/>
      <c r="W641" s="40"/>
      <c r="X641" s="39">
        <v>659</v>
      </c>
      <c r="Y641" s="105"/>
      <c r="Z641" s="105"/>
    </row>
    <row r="642" spans="1:26" s="41" customFormat="1" ht="24.75" hidden="1">
      <c r="A642" s="90">
        <v>108050000</v>
      </c>
      <c r="B642" s="42" t="s">
        <v>580</v>
      </c>
      <c r="C642" s="99"/>
      <c r="D642" s="40"/>
      <c r="E642" s="40"/>
      <c r="F642" s="40"/>
      <c r="G642" s="40"/>
      <c r="H642" s="40"/>
      <c r="I642" s="40"/>
      <c r="J642" s="40"/>
      <c r="K642" s="40"/>
      <c r="L642" s="40"/>
      <c r="M642" s="40"/>
      <c r="N642" s="40"/>
      <c r="O642" s="40"/>
      <c r="P642" s="40"/>
      <c r="Q642" s="40"/>
      <c r="R642" s="40"/>
      <c r="S642" s="40"/>
      <c r="T642" s="40"/>
      <c r="U642" s="40"/>
      <c r="V642" s="40"/>
      <c r="W642" s="40"/>
      <c r="X642" s="39">
        <v>513</v>
      </c>
      <c r="Y642" s="105"/>
      <c r="Z642" s="105"/>
    </row>
    <row r="643" spans="1:26" s="41" customFormat="1" ht="12.75" hidden="1">
      <c r="A643" s="90">
        <v>108060000</v>
      </c>
      <c r="B643" s="42" t="s">
        <v>581</v>
      </c>
      <c r="C643" s="99"/>
      <c r="D643" s="40"/>
      <c r="E643" s="40"/>
      <c r="F643" s="40"/>
      <c r="G643" s="40"/>
      <c r="H643" s="40"/>
      <c r="I643" s="40"/>
      <c r="J643" s="40"/>
      <c r="K643" s="40"/>
      <c r="L643" s="40"/>
      <c r="M643" s="40"/>
      <c r="N643" s="40"/>
      <c r="O643" s="40"/>
      <c r="P643" s="40"/>
      <c r="Q643" s="40"/>
      <c r="R643" s="40"/>
      <c r="S643" s="40"/>
      <c r="T643" s="40"/>
      <c r="U643" s="40"/>
      <c r="V643" s="40"/>
      <c r="W643" s="40"/>
      <c r="X643" s="39">
        <v>324</v>
      </c>
      <c r="Y643" s="105"/>
      <c r="Z643" s="105"/>
    </row>
    <row r="644" spans="1:26" s="41" customFormat="1" ht="24.75" hidden="1">
      <c r="A644" s="90">
        <v>108060100</v>
      </c>
      <c r="B644" s="42" t="s">
        <v>582</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12.75" hidden="1">
      <c r="A645" s="90">
        <v>108060200</v>
      </c>
      <c r="B645" s="42" t="s">
        <v>583</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108070000</v>
      </c>
      <c r="B646" s="42" t="s">
        <v>584</v>
      </c>
      <c r="C646" s="99"/>
      <c r="D646" s="40"/>
      <c r="E646" s="40"/>
      <c r="F646" s="40"/>
      <c r="G646" s="40"/>
      <c r="H646" s="40"/>
      <c r="I646" s="40"/>
      <c r="J646" s="40"/>
      <c r="K646" s="40"/>
      <c r="L646" s="40"/>
      <c r="M646" s="40"/>
      <c r="N646" s="40"/>
      <c r="O646" s="40"/>
      <c r="P646" s="40"/>
      <c r="Q646" s="40"/>
      <c r="R646" s="40"/>
      <c r="S646" s="40"/>
      <c r="T646" s="40"/>
      <c r="U646" s="40"/>
      <c r="V646" s="40"/>
      <c r="W646" s="40"/>
      <c r="X646" s="39">
        <v>565</v>
      </c>
      <c r="Y646" s="105"/>
      <c r="Z646" s="105"/>
    </row>
    <row r="647" spans="1:26" s="41" customFormat="1" ht="12.75" hidden="1">
      <c r="A647" s="90">
        <v>108070100</v>
      </c>
      <c r="B647" s="42" t="s">
        <v>585</v>
      </c>
      <c r="C647" s="99"/>
      <c r="D647" s="40"/>
      <c r="E647" s="40"/>
      <c r="F647" s="40"/>
      <c r="G647" s="40"/>
      <c r="H647" s="40"/>
      <c r="I647" s="40"/>
      <c r="J647" s="40"/>
      <c r="K647" s="40"/>
      <c r="L647" s="40"/>
      <c r="M647" s="40"/>
      <c r="N647" s="40"/>
      <c r="O647" s="40"/>
      <c r="P647" s="40"/>
      <c r="Q647" s="40"/>
      <c r="R647" s="40"/>
      <c r="S647" s="40"/>
      <c r="T647" s="40"/>
      <c r="U647" s="40"/>
      <c r="V647" s="40"/>
      <c r="W647" s="40"/>
      <c r="X647" s="39">
        <v>324</v>
      </c>
      <c r="Y647" s="105"/>
      <c r="Z647" s="105"/>
    </row>
    <row r="648" spans="1:26" s="41" customFormat="1" ht="12.75" hidden="1">
      <c r="A648" s="90">
        <v>108080000</v>
      </c>
      <c r="B648" s="42" t="s">
        <v>586</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108080100</v>
      </c>
      <c r="B649" s="42" t="s">
        <v>585</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108090000</v>
      </c>
      <c r="B650" s="42" t="s">
        <v>587</v>
      </c>
      <c r="C650" s="99"/>
      <c r="D650" s="40"/>
      <c r="E650" s="40"/>
      <c r="F650" s="40"/>
      <c r="G650" s="40"/>
      <c r="H650" s="40"/>
      <c r="I650" s="40"/>
      <c r="J650" s="40"/>
      <c r="K650" s="40"/>
      <c r="L650" s="40"/>
      <c r="M650" s="40"/>
      <c r="N650" s="40"/>
      <c r="O650" s="40"/>
      <c r="P650" s="40"/>
      <c r="Q650" s="40"/>
      <c r="R650" s="40"/>
      <c r="S650" s="40"/>
      <c r="T650" s="40"/>
      <c r="U650" s="40"/>
      <c r="V650" s="40"/>
      <c r="W650" s="40"/>
      <c r="X650" s="39">
        <v>565</v>
      </c>
      <c r="Y650" s="105"/>
      <c r="Z650" s="105"/>
    </row>
    <row r="651" spans="1:26" s="41" customFormat="1" ht="12.75" hidden="1">
      <c r="A651" s="90">
        <v>108100000</v>
      </c>
      <c r="B651" s="42" t="s">
        <v>588</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108100100</v>
      </c>
      <c r="B652" s="42" t="s">
        <v>589</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108110000</v>
      </c>
      <c r="B653" s="42" t="s">
        <v>590</v>
      </c>
      <c r="C653" s="99"/>
      <c r="D653" s="40"/>
      <c r="E653" s="40"/>
      <c r="F653" s="40"/>
      <c r="G653" s="40"/>
      <c r="H653" s="40"/>
      <c r="I653" s="40"/>
      <c r="J653" s="40"/>
      <c r="K653" s="40"/>
      <c r="L653" s="40"/>
      <c r="M653" s="40"/>
      <c r="N653" s="40"/>
      <c r="O653" s="40"/>
      <c r="P653" s="40"/>
      <c r="Q653" s="40"/>
      <c r="R653" s="40"/>
      <c r="S653" s="40"/>
      <c r="T653" s="40"/>
      <c r="U653" s="40"/>
      <c r="V653" s="40"/>
      <c r="W653" s="40"/>
      <c r="X653" s="39">
        <v>442</v>
      </c>
      <c r="Y653" s="105"/>
      <c r="Z653" s="105"/>
    </row>
    <row r="654" spans="1:26" s="41" customFormat="1" ht="24.75" hidden="1">
      <c r="A654" s="90">
        <v>108120000</v>
      </c>
      <c r="B654" s="42" t="s">
        <v>591</v>
      </c>
      <c r="C654" s="99"/>
      <c r="D654" s="40"/>
      <c r="E654" s="40"/>
      <c r="F654" s="40"/>
      <c r="G654" s="40"/>
      <c r="H654" s="40"/>
      <c r="I654" s="40"/>
      <c r="J654" s="40"/>
      <c r="K654" s="40"/>
      <c r="L654" s="40"/>
      <c r="M654" s="40"/>
      <c r="N654" s="40"/>
      <c r="O654" s="40"/>
      <c r="P654" s="40"/>
      <c r="Q654" s="40"/>
      <c r="R654" s="40"/>
      <c r="S654" s="40"/>
      <c r="T654" s="40"/>
      <c r="U654" s="40"/>
      <c r="V654" s="40"/>
      <c r="W654" s="40"/>
      <c r="X654" s="39">
        <v>324</v>
      </c>
      <c r="Y654" s="105"/>
      <c r="Z654" s="105"/>
    </row>
    <row r="655" spans="1:26" s="41" customFormat="1" ht="12.75" hidden="1">
      <c r="A655" s="90">
        <v>109000000</v>
      </c>
      <c r="B655" s="42" t="s">
        <v>592</v>
      </c>
      <c r="C655" s="99"/>
      <c r="D655" s="40"/>
      <c r="E655" s="40"/>
      <c r="F655" s="40"/>
      <c r="G655" s="40"/>
      <c r="H655" s="40"/>
      <c r="I655" s="40"/>
      <c r="J655" s="40"/>
      <c r="K655" s="40"/>
      <c r="L655" s="40"/>
      <c r="M655" s="40"/>
      <c r="N655" s="40"/>
      <c r="O655" s="40"/>
      <c r="P655" s="40"/>
      <c r="Q655" s="40"/>
      <c r="R655" s="40"/>
      <c r="S655" s="40"/>
      <c r="T655" s="40"/>
      <c r="U655" s="40"/>
      <c r="V655" s="40"/>
      <c r="W655" s="40"/>
      <c r="X655" s="39">
        <v>230</v>
      </c>
      <c r="Y655" s="105"/>
      <c r="Z655" s="105"/>
    </row>
    <row r="656" spans="1:26" s="41" customFormat="1" ht="12.75" hidden="1">
      <c r="A656" s="90">
        <v>109010000</v>
      </c>
      <c r="B656" s="42" t="s">
        <v>593</v>
      </c>
      <c r="C656" s="99"/>
      <c r="D656" s="40"/>
      <c r="E656" s="40"/>
      <c r="F656" s="40"/>
      <c r="G656" s="40"/>
      <c r="H656" s="40"/>
      <c r="I656" s="40"/>
      <c r="J656" s="40"/>
      <c r="K656" s="40"/>
      <c r="L656" s="40"/>
      <c r="M656" s="40"/>
      <c r="N656" s="40"/>
      <c r="O656" s="40"/>
      <c r="P656" s="40"/>
      <c r="Q656" s="40"/>
      <c r="R656" s="40"/>
      <c r="S656" s="40"/>
      <c r="T656" s="40"/>
      <c r="U656" s="40"/>
      <c r="V656" s="40"/>
      <c r="W656" s="40"/>
      <c r="X656" s="39">
        <v>315</v>
      </c>
      <c r="Y656" s="105"/>
      <c r="Z656" s="105"/>
    </row>
    <row r="657" spans="1:26" s="41" customFormat="1" ht="12.75" hidden="1">
      <c r="A657" s="90">
        <v>109020000</v>
      </c>
      <c r="B657" s="42" t="s">
        <v>594</v>
      </c>
      <c r="C657" s="99"/>
      <c r="D657" s="40"/>
      <c r="E657" s="40"/>
      <c r="F657" s="40"/>
      <c r="G657" s="40"/>
      <c r="H657" s="40"/>
      <c r="I657" s="40"/>
      <c r="J657" s="40"/>
      <c r="K657" s="40"/>
      <c r="L657" s="40"/>
      <c r="M657" s="40"/>
      <c r="N657" s="40"/>
      <c r="O657" s="40"/>
      <c r="P657" s="40"/>
      <c r="Q657" s="40"/>
      <c r="R657" s="40"/>
      <c r="S657" s="40"/>
      <c r="T657" s="40"/>
      <c r="U657" s="40"/>
      <c r="V657" s="40"/>
      <c r="W657" s="40"/>
      <c r="X657" s="39">
        <v>356</v>
      </c>
      <c r="Y657" s="105"/>
      <c r="Z657" s="105"/>
    </row>
    <row r="658" spans="1:26" s="41" customFormat="1" ht="12.75">
      <c r="A658" s="90">
        <v>109020100</v>
      </c>
      <c r="B658" s="42" t="s">
        <v>595</v>
      </c>
      <c r="C658" s="99"/>
      <c r="D658" s="40"/>
      <c r="E658" s="40"/>
      <c r="F658" s="40"/>
      <c r="G658" s="40"/>
      <c r="H658" s="40"/>
      <c r="I658" s="40">
        <v>1</v>
      </c>
      <c r="J658" s="40">
        <v>1</v>
      </c>
      <c r="K658" s="40"/>
      <c r="L658" s="40"/>
      <c r="M658" s="40"/>
      <c r="N658" s="40">
        <v>1</v>
      </c>
      <c r="O658" s="40">
        <v>1</v>
      </c>
      <c r="P658" s="40"/>
      <c r="Q658" s="40"/>
      <c r="R658" s="40"/>
      <c r="S658" s="40"/>
      <c r="T658" s="40"/>
      <c r="U658" s="40"/>
      <c r="V658" s="40"/>
      <c r="W658" s="40"/>
      <c r="X658" s="39">
        <v>324</v>
      </c>
      <c r="Y658" s="105"/>
      <c r="Z658" s="105"/>
    </row>
    <row r="659" spans="1:26" s="41" customFormat="1" ht="24.75" hidden="1">
      <c r="A659" s="90">
        <v>109030000</v>
      </c>
      <c r="B659" s="42" t="s">
        <v>596</v>
      </c>
      <c r="C659" s="99"/>
      <c r="D659" s="40"/>
      <c r="E659" s="40"/>
      <c r="F659" s="40"/>
      <c r="G659" s="40"/>
      <c r="H659" s="40"/>
      <c r="I659" s="40"/>
      <c r="J659" s="40"/>
      <c r="K659" s="40"/>
      <c r="L659" s="40"/>
      <c r="M659" s="40"/>
      <c r="N659" s="40"/>
      <c r="O659" s="40"/>
      <c r="P659" s="40"/>
      <c r="Q659" s="40"/>
      <c r="R659" s="40"/>
      <c r="S659" s="40"/>
      <c r="T659" s="40"/>
      <c r="U659" s="40"/>
      <c r="V659" s="40"/>
      <c r="W659" s="40"/>
      <c r="X659" s="39">
        <v>406</v>
      </c>
      <c r="Y659" s="105"/>
      <c r="Z659" s="105"/>
    </row>
    <row r="660" spans="1:26" s="41" customFormat="1" ht="12.75" hidden="1">
      <c r="A660" s="90">
        <v>109040000</v>
      </c>
      <c r="B660" s="42" t="s">
        <v>597</v>
      </c>
      <c r="C660" s="99"/>
      <c r="D660" s="40"/>
      <c r="E660" s="40"/>
      <c r="F660" s="40"/>
      <c r="G660" s="40"/>
      <c r="H660" s="40"/>
      <c r="I660" s="40"/>
      <c r="J660" s="40"/>
      <c r="K660" s="40"/>
      <c r="L660" s="40"/>
      <c r="M660" s="40"/>
      <c r="N660" s="40"/>
      <c r="O660" s="40"/>
      <c r="P660" s="40"/>
      <c r="Q660" s="40"/>
      <c r="R660" s="40"/>
      <c r="S660" s="40"/>
      <c r="T660" s="40"/>
      <c r="U660" s="40"/>
      <c r="V660" s="40"/>
      <c r="W660" s="40"/>
      <c r="X660" s="39">
        <v>318</v>
      </c>
      <c r="Y660" s="105"/>
      <c r="Z660" s="105"/>
    </row>
    <row r="661" spans="1:26" s="41" customFormat="1" ht="12.75" hidden="1">
      <c r="A661" s="90">
        <v>110000000</v>
      </c>
      <c r="B661" s="42" t="s">
        <v>598</v>
      </c>
      <c r="C661" s="99"/>
      <c r="D661" s="40"/>
      <c r="E661" s="40"/>
      <c r="F661" s="40"/>
      <c r="G661" s="40"/>
      <c r="H661" s="40"/>
      <c r="I661" s="40"/>
      <c r="J661" s="40"/>
      <c r="K661" s="40"/>
      <c r="L661" s="40"/>
      <c r="M661" s="40"/>
      <c r="N661" s="40"/>
      <c r="O661" s="40"/>
      <c r="P661" s="40"/>
      <c r="Q661" s="40"/>
      <c r="R661" s="40"/>
      <c r="S661" s="40"/>
      <c r="T661" s="40"/>
      <c r="U661" s="40"/>
      <c r="V661" s="40"/>
      <c r="W661" s="40"/>
      <c r="X661" s="39">
        <v>195</v>
      </c>
      <c r="Y661" s="105"/>
      <c r="Z661" s="105"/>
    </row>
    <row r="662" spans="1:26" s="41" customFormat="1" ht="24.75" hidden="1">
      <c r="A662" s="90">
        <v>110010000</v>
      </c>
      <c r="B662" s="42" t="s">
        <v>599</v>
      </c>
      <c r="C662" s="99"/>
      <c r="D662" s="40"/>
      <c r="E662" s="40"/>
      <c r="F662" s="40"/>
      <c r="G662" s="40"/>
      <c r="H662" s="40"/>
      <c r="I662" s="40"/>
      <c r="J662" s="40"/>
      <c r="K662" s="40"/>
      <c r="L662" s="40"/>
      <c r="M662" s="40"/>
      <c r="N662" s="40"/>
      <c r="O662" s="40"/>
      <c r="P662" s="40"/>
      <c r="Q662" s="40"/>
      <c r="R662" s="40"/>
      <c r="S662" s="40"/>
      <c r="T662" s="40"/>
      <c r="U662" s="40"/>
      <c r="V662" s="40"/>
      <c r="W662" s="40"/>
      <c r="X662" s="39">
        <v>267</v>
      </c>
      <c r="Y662" s="105"/>
      <c r="Z662" s="105"/>
    </row>
    <row r="663" spans="1:26" s="41" customFormat="1" ht="12.75" hidden="1">
      <c r="A663" s="90">
        <v>110020000</v>
      </c>
      <c r="B663" s="42" t="s">
        <v>600</v>
      </c>
      <c r="C663" s="99"/>
      <c r="D663" s="40"/>
      <c r="E663" s="40"/>
      <c r="F663" s="40"/>
      <c r="G663" s="40"/>
      <c r="H663" s="40"/>
      <c r="I663" s="40"/>
      <c r="J663" s="40"/>
      <c r="K663" s="40"/>
      <c r="L663" s="40"/>
      <c r="M663" s="40"/>
      <c r="N663" s="40"/>
      <c r="O663" s="40"/>
      <c r="P663" s="40"/>
      <c r="Q663" s="40"/>
      <c r="R663" s="40"/>
      <c r="S663" s="40"/>
      <c r="T663" s="40"/>
      <c r="U663" s="40"/>
      <c r="V663" s="40"/>
      <c r="W663" s="40"/>
      <c r="X663" s="39">
        <v>127</v>
      </c>
      <c r="Y663" s="105"/>
      <c r="Z663" s="105"/>
    </row>
    <row r="664" spans="1:26" s="41" customFormat="1" ht="24.75" hidden="1">
      <c r="A664" s="90">
        <v>111000000</v>
      </c>
      <c r="B664" s="42" t="s">
        <v>601</v>
      </c>
      <c r="C664" s="99"/>
      <c r="D664" s="40"/>
      <c r="E664" s="40"/>
      <c r="F664" s="40"/>
      <c r="G664" s="40"/>
      <c r="H664" s="40"/>
      <c r="I664" s="40"/>
      <c r="J664" s="40"/>
      <c r="K664" s="40"/>
      <c r="L664" s="40"/>
      <c r="M664" s="40"/>
      <c r="N664" s="40"/>
      <c r="O664" s="40"/>
      <c r="P664" s="40"/>
      <c r="Q664" s="40"/>
      <c r="R664" s="40"/>
      <c r="S664" s="40"/>
      <c r="T664" s="40"/>
      <c r="U664" s="40"/>
      <c r="V664" s="40"/>
      <c r="W664" s="40"/>
      <c r="X664" s="39">
        <v>159</v>
      </c>
      <c r="Y664" s="105"/>
      <c r="Z664" s="105"/>
    </row>
    <row r="665" spans="1:26" s="41" customFormat="1" ht="12.75" hidden="1">
      <c r="A665" s="90">
        <v>111010000</v>
      </c>
      <c r="B665" s="42" t="s">
        <v>602</v>
      </c>
      <c r="C665" s="99"/>
      <c r="D665" s="40"/>
      <c r="E665" s="40"/>
      <c r="F665" s="40"/>
      <c r="G665" s="40"/>
      <c r="H665" s="40"/>
      <c r="I665" s="40"/>
      <c r="J665" s="40"/>
      <c r="K665" s="40"/>
      <c r="L665" s="40"/>
      <c r="M665" s="40"/>
      <c r="N665" s="40"/>
      <c r="O665" s="40"/>
      <c r="P665" s="40"/>
      <c r="Q665" s="40"/>
      <c r="R665" s="40"/>
      <c r="S665" s="40"/>
      <c r="T665" s="40"/>
      <c r="U665" s="40"/>
      <c r="V665" s="40"/>
      <c r="W665" s="40"/>
      <c r="X665" s="39">
        <v>565</v>
      </c>
      <c r="Y665" s="105"/>
      <c r="Z665" s="105"/>
    </row>
    <row r="666" spans="1:26" s="41" customFormat="1" ht="12.75" hidden="1">
      <c r="A666" s="90">
        <v>111020000</v>
      </c>
      <c r="B666" s="42" t="s">
        <v>603</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111020100</v>
      </c>
      <c r="B667" s="42" t="s">
        <v>604</v>
      </c>
      <c r="C667" s="99"/>
      <c r="D667" s="40"/>
      <c r="E667" s="40"/>
      <c r="F667" s="40"/>
      <c r="G667" s="40"/>
      <c r="H667" s="40"/>
      <c r="I667" s="40"/>
      <c r="J667" s="40"/>
      <c r="K667" s="40"/>
      <c r="L667" s="40"/>
      <c r="M667" s="40"/>
      <c r="N667" s="40"/>
      <c r="O667" s="40"/>
      <c r="P667" s="40"/>
      <c r="Q667" s="40"/>
      <c r="R667" s="40"/>
      <c r="S667" s="40"/>
      <c r="T667" s="40"/>
      <c r="U667" s="40"/>
      <c r="V667" s="40"/>
      <c r="W667" s="40"/>
      <c r="X667" s="39">
        <v>532</v>
      </c>
      <c r="Y667" s="105"/>
      <c r="Z667" s="105"/>
    </row>
    <row r="668" spans="1:26" s="41" customFormat="1" ht="12.75" hidden="1">
      <c r="A668" s="90">
        <v>111020200</v>
      </c>
      <c r="B668" s="42" t="s">
        <v>605</v>
      </c>
      <c r="C668" s="99"/>
      <c r="D668" s="40"/>
      <c r="E668" s="40"/>
      <c r="F668" s="40"/>
      <c r="G668" s="40"/>
      <c r="H668" s="40"/>
      <c r="I668" s="40"/>
      <c r="J668" s="40"/>
      <c r="K668" s="40"/>
      <c r="L668" s="40"/>
      <c r="M668" s="40"/>
      <c r="N668" s="40"/>
      <c r="O668" s="40"/>
      <c r="P668" s="40"/>
      <c r="Q668" s="40"/>
      <c r="R668" s="40"/>
      <c r="S668" s="40"/>
      <c r="T668" s="40"/>
      <c r="U668" s="40"/>
      <c r="V668" s="40"/>
      <c r="W668" s="40"/>
      <c r="X668" s="39">
        <v>617</v>
      </c>
      <c r="Y668" s="105"/>
      <c r="Z668" s="105"/>
    </row>
    <row r="669" spans="1:26" s="41" customFormat="1" ht="12.75" hidden="1">
      <c r="A669" s="90">
        <v>111020300</v>
      </c>
      <c r="B669" s="42" t="s">
        <v>606</v>
      </c>
      <c r="C669" s="99"/>
      <c r="D669" s="40"/>
      <c r="E669" s="40"/>
      <c r="F669" s="40"/>
      <c r="G669" s="40"/>
      <c r="H669" s="40"/>
      <c r="I669" s="40"/>
      <c r="J669" s="40"/>
      <c r="K669" s="40"/>
      <c r="L669" s="40"/>
      <c r="M669" s="40"/>
      <c r="N669" s="40"/>
      <c r="O669" s="40"/>
      <c r="P669" s="40"/>
      <c r="Q669" s="40"/>
      <c r="R669" s="40"/>
      <c r="S669" s="40"/>
      <c r="T669" s="40"/>
      <c r="U669" s="40"/>
      <c r="V669" s="40"/>
      <c r="W669" s="40"/>
      <c r="X669" s="39">
        <v>532</v>
      </c>
      <c r="Y669" s="105"/>
      <c r="Z669" s="105"/>
    </row>
    <row r="670" spans="1:26" s="41" customFormat="1" ht="12.75" hidden="1">
      <c r="A670" s="90">
        <v>111030000</v>
      </c>
      <c r="B670" s="42" t="s">
        <v>607</v>
      </c>
      <c r="C670" s="99"/>
      <c r="D670" s="40"/>
      <c r="E670" s="40"/>
      <c r="F670" s="40"/>
      <c r="G670" s="40"/>
      <c r="H670" s="40"/>
      <c r="I670" s="40"/>
      <c r="J670" s="40"/>
      <c r="K670" s="40"/>
      <c r="L670" s="40"/>
      <c r="M670" s="40"/>
      <c r="N670" s="40"/>
      <c r="O670" s="40"/>
      <c r="P670" s="40"/>
      <c r="Q670" s="40"/>
      <c r="R670" s="40"/>
      <c r="S670" s="40"/>
      <c r="T670" s="40"/>
      <c r="U670" s="40"/>
      <c r="V670" s="40"/>
      <c r="W670" s="40"/>
      <c r="X670" s="39">
        <v>540</v>
      </c>
      <c r="Y670" s="105"/>
      <c r="Z670" s="105"/>
    </row>
    <row r="671" spans="1:26" s="41" customFormat="1" ht="12.75" hidden="1">
      <c r="A671" s="90">
        <v>111030100</v>
      </c>
      <c r="B671" s="42" t="s">
        <v>608</v>
      </c>
      <c r="C671" s="99"/>
      <c r="D671" s="40"/>
      <c r="E671" s="40"/>
      <c r="F671" s="40"/>
      <c r="G671" s="40"/>
      <c r="H671" s="40"/>
      <c r="I671" s="40"/>
      <c r="J671" s="40"/>
      <c r="K671" s="40"/>
      <c r="L671" s="40"/>
      <c r="M671" s="40"/>
      <c r="N671" s="40"/>
      <c r="O671" s="40"/>
      <c r="P671" s="40"/>
      <c r="Q671" s="40"/>
      <c r="R671" s="40"/>
      <c r="S671" s="40"/>
      <c r="T671" s="40"/>
      <c r="U671" s="40"/>
      <c r="V671" s="40"/>
      <c r="W671" s="40"/>
      <c r="X671" s="39">
        <v>994</v>
      </c>
      <c r="Y671" s="105"/>
      <c r="Z671" s="105"/>
    </row>
    <row r="672" spans="1:26" s="41" customFormat="1" ht="12.75" hidden="1">
      <c r="A672" s="90">
        <v>111030200</v>
      </c>
      <c r="B672" s="42" t="s">
        <v>609</v>
      </c>
      <c r="C672" s="99"/>
      <c r="D672" s="40"/>
      <c r="E672" s="40"/>
      <c r="F672" s="40"/>
      <c r="G672" s="40"/>
      <c r="H672" s="40"/>
      <c r="I672" s="40"/>
      <c r="J672" s="40"/>
      <c r="K672" s="40"/>
      <c r="L672" s="40"/>
      <c r="M672" s="40"/>
      <c r="N672" s="40"/>
      <c r="O672" s="40"/>
      <c r="P672" s="40"/>
      <c r="Q672" s="40"/>
      <c r="R672" s="40"/>
      <c r="S672" s="40"/>
      <c r="T672" s="40"/>
      <c r="U672" s="40"/>
      <c r="V672" s="40"/>
      <c r="W672" s="40"/>
      <c r="X672" s="39">
        <v>560</v>
      </c>
      <c r="Y672" s="105"/>
      <c r="Z672" s="105"/>
    </row>
    <row r="673" spans="1:26" s="41" customFormat="1" ht="37.5" hidden="1">
      <c r="A673" s="90">
        <v>111030300</v>
      </c>
      <c r="B673" s="42" t="s">
        <v>610</v>
      </c>
      <c r="C673" s="99"/>
      <c r="D673" s="40"/>
      <c r="E673" s="40"/>
      <c r="F673" s="40"/>
      <c r="G673" s="40"/>
      <c r="H673" s="40"/>
      <c r="I673" s="40"/>
      <c r="J673" s="40"/>
      <c r="K673" s="40"/>
      <c r="L673" s="40"/>
      <c r="M673" s="40"/>
      <c r="N673" s="40"/>
      <c r="O673" s="40"/>
      <c r="P673" s="40"/>
      <c r="Q673" s="40"/>
      <c r="R673" s="40"/>
      <c r="S673" s="40"/>
      <c r="T673" s="40"/>
      <c r="U673" s="40"/>
      <c r="V673" s="40"/>
      <c r="W673" s="40"/>
      <c r="X673" s="39">
        <v>994</v>
      </c>
      <c r="Y673" s="105"/>
      <c r="Z673" s="105"/>
    </row>
    <row r="674" spans="1:26" s="41" customFormat="1" ht="12.75" hidden="1">
      <c r="A674" s="90">
        <v>111030400</v>
      </c>
      <c r="B674" s="42" t="s">
        <v>611</v>
      </c>
      <c r="C674" s="99"/>
      <c r="D674" s="40"/>
      <c r="E674" s="40"/>
      <c r="F674" s="40"/>
      <c r="G674" s="40"/>
      <c r="H674" s="40"/>
      <c r="I674" s="40"/>
      <c r="J674" s="40"/>
      <c r="K674" s="40"/>
      <c r="L674" s="40"/>
      <c r="M674" s="40"/>
      <c r="N674" s="40"/>
      <c r="O674" s="40"/>
      <c r="P674" s="40"/>
      <c r="Q674" s="40"/>
      <c r="R674" s="40"/>
      <c r="S674" s="40"/>
      <c r="T674" s="40"/>
      <c r="U674" s="40"/>
      <c r="V674" s="40"/>
      <c r="W674" s="40"/>
      <c r="X674" s="39">
        <v>1079</v>
      </c>
      <c r="Y674" s="105"/>
      <c r="Z674" s="105"/>
    </row>
    <row r="675" spans="1:26" s="41" customFormat="1" ht="12.75" hidden="1">
      <c r="A675" s="90">
        <v>111030500</v>
      </c>
      <c r="B675" s="42" t="s">
        <v>612</v>
      </c>
      <c r="C675" s="99"/>
      <c r="D675" s="40"/>
      <c r="E675" s="40"/>
      <c r="F675" s="40"/>
      <c r="G675" s="40"/>
      <c r="H675" s="40"/>
      <c r="I675" s="40"/>
      <c r="J675" s="40"/>
      <c r="K675" s="40"/>
      <c r="L675" s="40"/>
      <c r="M675" s="40"/>
      <c r="N675" s="40"/>
      <c r="O675" s="40"/>
      <c r="P675" s="40"/>
      <c r="Q675" s="40"/>
      <c r="R675" s="40"/>
      <c r="S675" s="40"/>
      <c r="T675" s="40"/>
      <c r="U675" s="40"/>
      <c r="V675" s="40"/>
      <c r="W675" s="40"/>
      <c r="X675" s="39">
        <v>994</v>
      </c>
      <c r="Y675" s="105"/>
      <c r="Z675" s="105"/>
    </row>
    <row r="676" spans="1:26" s="41" customFormat="1" ht="12.75" hidden="1">
      <c r="A676" s="90">
        <v>111030600</v>
      </c>
      <c r="B676" s="42" t="s">
        <v>613</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24.75" hidden="1">
      <c r="A677" s="90">
        <v>111030700</v>
      </c>
      <c r="B677" s="42" t="s">
        <v>614</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12.75" hidden="1">
      <c r="A678" s="90">
        <v>111030800</v>
      </c>
      <c r="B678" s="42" t="s">
        <v>615</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111030900</v>
      </c>
      <c r="B679" s="42" t="s">
        <v>616</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111031000</v>
      </c>
      <c r="B680" s="42" t="s">
        <v>617</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111031001</v>
      </c>
      <c r="B681" s="42" t="s">
        <v>618</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111031002</v>
      </c>
      <c r="B682" s="42" t="s">
        <v>619</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111031003</v>
      </c>
      <c r="B683" s="42" t="s">
        <v>620</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111031004</v>
      </c>
      <c r="B684" s="42" t="s">
        <v>621</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111031005</v>
      </c>
      <c r="B685" s="42" t="s">
        <v>622</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25.5" customHeight="1" hidden="1">
      <c r="A686" s="90">
        <v>111031006</v>
      </c>
      <c r="B686" s="42" t="s">
        <v>623</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12.75" hidden="1">
      <c r="A687" s="90">
        <v>111031100</v>
      </c>
      <c r="B687" s="42" t="s">
        <v>624</v>
      </c>
      <c r="C687" s="99"/>
      <c r="D687" s="40"/>
      <c r="E687" s="40"/>
      <c r="F687" s="40"/>
      <c r="G687" s="40"/>
      <c r="H687" s="40"/>
      <c r="I687" s="40"/>
      <c r="J687" s="40"/>
      <c r="K687" s="40"/>
      <c r="L687" s="40"/>
      <c r="M687" s="40"/>
      <c r="N687" s="40"/>
      <c r="O687" s="40"/>
      <c r="P687" s="40"/>
      <c r="Q687" s="40"/>
      <c r="R687" s="40"/>
      <c r="S687" s="40"/>
      <c r="T687" s="40"/>
      <c r="U687" s="40"/>
      <c r="V687" s="40"/>
      <c r="W687" s="40"/>
      <c r="X687" s="39">
        <v>532</v>
      </c>
      <c r="Y687" s="105"/>
      <c r="Z687" s="105"/>
    </row>
    <row r="688" spans="1:26" s="41" customFormat="1" ht="12.75" hidden="1">
      <c r="A688" s="90">
        <v>111031101</v>
      </c>
      <c r="B688" s="42" t="s">
        <v>625</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111031102</v>
      </c>
      <c r="B689" s="42" t="s">
        <v>626</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111031200</v>
      </c>
      <c r="B690" s="42" t="s">
        <v>627</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111031300</v>
      </c>
      <c r="B691" s="42" t="s">
        <v>628</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111031400</v>
      </c>
      <c r="B692" s="42" t="s">
        <v>629</v>
      </c>
      <c r="C692" s="99"/>
      <c r="D692" s="40"/>
      <c r="E692" s="40"/>
      <c r="F692" s="40"/>
      <c r="G692" s="40"/>
      <c r="H692" s="40"/>
      <c r="I692" s="40"/>
      <c r="J692" s="40"/>
      <c r="K692" s="40"/>
      <c r="L692" s="40"/>
      <c r="M692" s="40"/>
      <c r="N692" s="40"/>
      <c r="O692" s="40"/>
      <c r="P692" s="40"/>
      <c r="Q692" s="40"/>
      <c r="R692" s="40"/>
      <c r="S692" s="40"/>
      <c r="T692" s="40"/>
      <c r="U692" s="40"/>
      <c r="V692" s="40"/>
      <c r="W692" s="40"/>
      <c r="X692" s="39">
        <v>692</v>
      </c>
      <c r="Y692" s="105"/>
      <c r="Z692" s="105"/>
    </row>
    <row r="693" spans="1:26" s="41" customFormat="1" ht="12.75" hidden="1">
      <c r="A693" s="90">
        <v>111031500</v>
      </c>
      <c r="B693" s="42" t="s">
        <v>630</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111040000</v>
      </c>
      <c r="B694" s="42" t="s">
        <v>631</v>
      </c>
      <c r="C694" s="99"/>
      <c r="D694" s="40"/>
      <c r="E694" s="40"/>
      <c r="F694" s="40"/>
      <c r="G694" s="40"/>
      <c r="H694" s="40"/>
      <c r="I694" s="40"/>
      <c r="J694" s="40"/>
      <c r="K694" s="40"/>
      <c r="L694" s="40"/>
      <c r="M694" s="40"/>
      <c r="N694" s="40"/>
      <c r="O694" s="40"/>
      <c r="P694" s="40"/>
      <c r="Q694" s="40"/>
      <c r="R694" s="40"/>
      <c r="S694" s="40"/>
      <c r="T694" s="40"/>
      <c r="U694" s="40"/>
      <c r="V694" s="40"/>
      <c r="W694" s="40"/>
      <c r="X694" s="39">
        <v>365</v>
      </c>
      <c r="Y694" s="105"/>
      <c r="Z694" s="105"/>
    </row>
    <row r="695" spans="1:26" s="41" customFormat="1" ht="24.75" hidden="1">
      <c r="A695" s="90">
        <v>111040100</v>
      </c>
      <c r="B695" s="42" t="s">
        <v>632</v>
      </c>
      <c r="C695" s="99"/>
      <c r="D695" s="40"/>
      <c r="E695" s="40"/>
      <c r="F695" s="40"/>
      <c r="G695" s="40"/>
      <c r="H695" s="40"/>
      <c r="I695" s="40"/>
      <c r="J695" s="40"/>
      <c r="K695" s="40"/>
      <c r="L695" s="40"/>
      <c r="M695" s="40"/>
      <c r="N695" s="40"/>
      <c r="O695" s="40"/>
      <c r="P695" s="40"/>
      <c r="Q695" s="40"/>
      <c r="R695" s="40"/>
      <c r="S695" s="40"/>
      <c r="T695" s="40"/>
      <c r="U695" s="40"/>
      <c r="V695" s="40"/>
      <c r="W695" s="40"/>
      <c r="X695" s="39">
        <v>771</v>
      </c>
      <c r="Y695" s="105"/>
      <c r="Z695" s="105"/>
    </row>
    <row r="696" spans="1:26" s="41" customFormat="1" ht="12.75" hidden="1">
      <c r="A696" s="90">
        <v>111040200</v>
      </c>
      <c r="B696" s="42" t="s">
        <v>633</v>
      </c>
      <c r="C696" s="99"/>
      <c r="D696" s="40"/>
      <c r="E696" s="40"/>
      <c r="F696" s="40"/>
      <c r="G696" s="40"/>
      <c r="H696" s="40"/>
      <c r="I696" s="40"/>
      <c r="J696" s="40"/>
      <c r="K696" s="40"/>
      <c r="L696" s="40"/>
      <c r="M696" s="40"/>
      <c r="N696" s="40"/>
      <c r="O696" s="40"/>
      <c r="P696" s="40"/>
      <c r="Q696" s="40"/>
      <c r="R696" s="40"/>
      <c r="S696" s="40"/>
      <c r="T696" s="40"/>
      <c r="U696" s="40"/>
      <c r="V696" s="40"/>
      <c r="W696" s="40"/>
      <c r="X696" s="39">
        <v>365</v>
      </c>
      <c r="Y696" s="105"/>
      <c r="Z696" s="105"/>
    </row>
    <row r="697" spans="1:26" s="41" customFormat="1" ht="12.75" hidden="1">
      <c r="A697" s="90">
        <v>111040300</v>
      </c>
      <c r="B697" s="42" t="s">
        <v>634</v>
      </c>
      <c r="C697" s="99"/>
      <c r="D697" s="40"/>
      <c r="E697" s="40"/>
      <c r="F697" s="40"/>
      <c r="G697" s="40"/>
      <c r="H697" s="40"/>
      <c r="I697" s="40"/>
      <c r="J697" s="40"/>
      <c r="K697" s="40"/>
      <c r="L697" s="40"/>
      <c r="M697" s="40"/>
      <c r="N697" s="40"/>
      <c r="O697" s="40"/>
      <c r="P697" s="40"/>
      <c r="Q697" s="40"/>
      <c r="R697" s="40"/>
      <c r="S697" s="40"/>
      <c r="T697" s="40"/>
      <c r="U697" s="40"/>
      <c r="V697" s="40"/>
      <c r="W697" s="40"/>
      <c r="X697" s="39">
        <v>178</v>
      </c>
      <c r="Y697" s="105"/>
      <c r="Z697" s="105"/>
    </row>
    <row r="698" spans="1:26" s="41" customFormat="1" ht="12.75" hidden="1">
      <c r="A698" s="90">
        <v>111050000</v>
      </c>
      <c r="B698" s="42" t="s">
        <v>635</v>
      </c>
      <c r="C698" s="99"/>
      <c r="D698" s="40"/>
      <c r="E698" s="40"/>
      <c r="F698" s="40"/>
      <c r="G698" s="40"/>
      <c r="H698" s="40"/>
      <c r="I698" s="40"/>
      <c r="J698" s="40"/>
      <c r="K698" s="40"/>
      <c r="L698" s="40"/>
      <c r="M698" s="40"/>
      <c r="N698" s="40"/>
      <c r="O698" s="40"/>
      <c r="P698" s="40"/>
      <c r="Q698" s="40"/>
      <c r="R698" s="40"/>
      <c r="S698" s="40"/>
      <c r="T698" s="40"/>
      <c r="U698" s="40"/>
      <c r="V698" s="40"/>
      <c r="W698" s="40"/>
      <c r="X698" s="39">
        <v>900</v>
      </c>
      <c r="Y698" s="105"/>
      <c r="Z698" s="105"/>
    </row>
    <row r="699" spans="1:26" s="41" customFormat="1" ht="12.75" hidden="1">
      <c r="A699" s="90">
        <v>111060000</v>
      </c>
      <c r="B699" s="42" t="s">
        <v>636</v>
      </c>
      <c r="C699" s="99"/>
      <c r="D699" s="40"/>
      <c r="E699" s="40"/>
      <c r="F699" s="40"/>
      <c r="G699" s="40"/>
      <c r="H699" s="40"/>
      <c r="I699" s="40"/>
      <c r="J699" s="40"/>
      <c r="K699" s="40"/>
      <c r="L699" s="40"/>
      <c r="M699" s="40"/>
      <c r="N699" s="40"/>
      <c r="O699" s="40"/>
      <c r="P699" s="40"/>
      <c r="Q699" s="40"/>
      <c r="R699" s="40"/>
      <c r="S699" s="40"/>
      <c r="T699" s="40"/>
      <c r="U699" s="40"/>
      <c r="V699" s="40"/>
      <c r="W699" s="40"/>
      <c r="X699" s="39">
        <v>859</v>
      </c>
      <c r="Y699" s="105"/>
      <c r="Z699" s="105"/>
    </row>
    <row r="700" spans="1:26" s="41" customFormat="1" ht="24.75" hidden="1">
      <c r="A700" s="90">
        <v>112000000</v>
      </c>
      <c r="B700" s="42" t="s">
        <v>637</v>
      </c>
      <c r="C700" s="99"/>
      <c r="D700" s="40"/>
      <c r="E700" s="40"/>
      <c r="F700" s="40"/>
      <c r="G700" s="40"/>
      <c r="H700" s="40"/>
      <c r="I700" s="40"/>
      <c r="J700" s="40"/>
      <c r="K700" s="40"/>
      <c r="L700" s="40"/>
      <c r="M700" s="40"/>
      <c r="N700" s="40"/>
      <c r="O700" s="40"/>
      <c r="P700" s="40"/>
      <c r="Q700" s="40"/>
      <c r="R700" s="40"/>
      <c r="S700" s="40"/>
      <c r="T700" s="40"/>
      <c r="U700" s="40"/>
      <c r="V700" s="40"/>
      <c r="W700" s="40"/>
      <c r="X700" s="39">
        <v>198</v>
      </c>
      <c r="Y700" s="105"/>
      <c r="Z700" s="105"/>
    </row>
    <row r="701" spans="1:26" s="41" customFormat="1" ht="37.5" hidden="1">
      <c r="A701" s="90">
        <v>112010000</v>
      </c>
      <c r="B701" s="42" t="s">
        <v>638</v>
      </c>
      <c r="C701" s="99"/>
      <c r="D701" s="40"/>
      <c r="E701" s="40"/>
      <c r="F701" s="40"/>
      <c r="G701" s="40"/>
      <c r="H701" s="40"/>
      <c r="I701" s="40"/>
      <c r="J701" s="40"/>
      <c r="K701" s="40"/>
      <c r="L701" s="40"/>
      <c r="M701" s="40"/>
      <c r="N701" s="40"/>
      <c r="O701" s="40"/>
      <c r="P701" s="40"/>
      <c r="Q701" s="40"/>
      <c r="R701" s="40"/>
      <c r="S701" s="40"/>
      <c r="T701" s="40"/>
      <c r="U701" s="40"/>
      <c r="V701" s="40"/>
      <c r="W701" s="40"/>
      <c r="X701" s="39">
        <v>227</v>
      </c>
      <c r="Y701" s="105"/>
      <c r="Z701" s="105"/>
    </row>
    <row r="702" spans="1:26" s="41" customFormat="1" ht="12.75" hidden="1">
      <c r="A702" s="90">
        <v>112010100</v>
      </c>
      <c r="B702" s="42" t="s">
        <v>639</v>
      </c>
      <c r="C702" s="99"/>
      <c r="D702" s="40"/>
      <c r="E702" s="40"/>
      <c r="F702" s="40"/>
      <c r="G702" s="40"/>
      <c r="H702" s="40"/>
      <c r="I702" s="40"/>
      <c r="J702" s="40"/>
      <c r="K702" s="40"/>
      <c r="L702" s="40"/>
      <c r="M702" s="40"/>
      <c r="N702" s="40"/>
      <c r="O702" s="40"/>
      <c r="P702" s="40"/>
      <c r="Q702" s="40"/>
      <c r="R702" s="40"/>
      <c r="S702" s="40"/>
      <c r="T702" s="40"/>
      <c r="U702" s="40"/>
      <c r="V702" s="40"/>
      <c r="W702" s="40"/>
      <c r="X702" s="39">
        <v>223</v>
      </c>
      <c r="Y702" s="105"/>
      <c r="Z702" s="105"/>
    </row>
    <row r="703" spans="1:26" s="41" customFormat="1" ht="12.75" hidden="1">
      <c r="A703" s="90">
        <v>112010101</v>
      </c>
      <c r="B703" s="42" t="s">
        <v>640</v>
      </c>
      <c r="C703" s="99"/>
      <c r="D703" s="40"/>
      <c r="E703" s="40"/>
      <c r="F703" s="40"/>
      <c r="G703" s="40"/>
      <c r="H703" s="40"/>
      <c r="I703" s="40"/>
      <c r="J703" s="40"/>
      <c r="K703" s="40"/>
      <c r="L703" s="40"/>
      <c r="M703" s="40"/>
      <c r="N703" s="40"/>
      <c r="O703" s="40"/>
      <c r="P703" s="40"/>
      <c r="Q703" s="40"/>
      <c r="R703" s="40"/>
      <c r="S703" s="40"/>
      <c r="T703" s="40"/>
      <c r="U703" s="40"/>
      <c r="V703" s="40"/>
      <c r="W703" s="40"/>
      <c r="X703" s="39">
        <v>278</v>
      </c>
      <c r="Y703" s="105"/>
      <c r="Z703" s="105"/>
    </row>
    <row r="704" spans="1:26" s="41" customFormat="1" ht="12.75" hidden="1">
      <c r="A704" s="90">
        <v>112010102</v>
      </c>
      <c r="B704" s="42" t="s">
        <v>641</v>
      </c>
      <c r="C704" s="99"/>
      <c r="D704" s="40"/>
      <c r="E704" s="40"/>
      <c r="F704" s="40"/>
      <c r="G704" s="40"/>
      <c r="H704" s="40"/>
      <c r="I704" s="40"/>
      <c r="J704" s="40"/>
      <c r="K704" s="40"/>
      <c r="L704" s="40"/>
      <c r="M704" s="40"/>
      <c r="N704" s="40"/>
      <c r="O704" s="40"/>
      <c r="P704" s="40"/>
      <c r="Q704" s="40"/>
      <c r="R704" s="40"/>
      <c r="S704" s="40"/>
      <c r="T704" s="40"/>
      <c r="U704" s="40"/>
      <c r="V704" s="40"/>
      <c r="W704" s="40"/>
      <c r="X704" s="39">
        <v>324</v>
      </c>
      <c r="Y704" s="105"/>
      <c r="Z704" s="105"/>
    </row>
    <row r="705" spans="1:26" s="41" customFormat="1" ht="12.75" hidden="1">
      <c r="A705" s="90">
        <v>112010103</v>
      </c>
      <c r="B705" s="42" t="s">
        <v>642</v>
      </c>
      <c r="C705" s="99"/>
      <c r="D705" s="40"/>
      <c r="E705" s="40"/>
      <c r="F705" s="40"/>
      <c r="G705" s="40"/>
      <c r="H705" s="40"/>
      <c r="I705" s="40"/>
      <c r="J705" s="40"/>
      <c r="K705" s="40"/>
      <c r="L705" s="40"/>
      <c r="M705" s="40"/>
      <c r="N705" s="40"/>
      <c r="O705" s="40"/>
      <c r="P705" s="40"/>
      <c r="Q705" s="40"/>
      <c r="R705" s="40"/>
      <c r="S705" s="40"/>
      <c r="T705" s="40"/>
      <c r="U705" s="40"/>
      <c r="V705" s="40"/>
      <c r="W705" s="40"/>
      <c r="X705" s="39">
        <v>198</v>
      </c>
      <c r="Y705" s="105"/>
      <c r="Z705" s="105"/>
    </row>
    <row r="706" spans="1:26" s="41" customFormat="1" ht="12.75" hidden="1">
      <c r="A706" s="90">
        <v>112010104</v>
      </c>
      <c r="B706" s="42" t="s">
        <v>643</v>
      </c>
      <c r="C706" s="99"/>
      <c r="D706" s="40"/>
      <c r="E706" s="40"/>
      <c r="F706" s="40"/>
      <c r="G706" s="40"/>
      <c r="H706" s="40"/>
      <c r="I706" s="40"/>
      <c r="J706" s="40"/>
      <c r="K706" s="40"/>
      <c r="L706" s="40"/>
      <c r="M706" s="40"/>
      <c r="N706" s="40"/>
      <c r="O706" s="40"/>
      <c r="P706" s="40"/>
      <c r="Q706" s="40"/>
      <c r="R706" s="40"/>
      <c r="S706" s="40"/>
      <c r="T706" s="40"/>
      <c r="U706" s="40"/>
      <c r="V706" s="40"/>
      <c r="W706" s="40"/>
      <c r="X706" s="39">
        <v>488</v>
      </c>
      <c r="Y706" s="105"/>
      <c r="Z706" s="105"/>
    </row>
    <row r="707" spans="1:26" s="41" customFormat="1" ht="12.75" hidden="1">
      <c r="A707" s="90">
        <v>112010200</v>
      </c>
      <c r="B707" s="42" t="s">
        <v>644</v>
      </c>
      <c r="C707" s="99"/>
      <c r="D707" s="40"/>
      <c r="E707" s="40"/>
      <c r="F707" s="40"/>
      <c r="G707" s="40"/>
      <c r="H707" s="40"/>
      <c r="I707" s="40"/>
      <c r="J707" s="40"/>
      <c r="K707" s="40"/>
      <c r="L707" s="40"/>
      <c r="M707" s="40"/>
      <c r="N707" s="40"/>
      <c r="O707" s="40"/>
      <c r="P707" s="40"/>
      <c r="Q707" s="40"/>
      <c r="R707" s="40"/>
      <c r="S707" s="40"/>
      <c r="T707" s="40"/>
      <c r="U707" s="40"/>
      <c r="V707" s="40"/>
      <c r="W707" s="40"/>
      <c r="X707" s="39">
        <v>324</v>
      </c>
      <c r="Y707" s="105"/>
      <c r="Z707" s="105"/>
    </row>
    <row r="708" spans="1:26" s="41" customFormat="1" ht="12.75" hidden="1">
      <c r="A708" s="90">
        <v>112010201</v>
      </c>
      <c r="B708" s="42" t="s">
        <v>645</v>
      </c>
      <c r="C708" s="99"/>
      <c r="D708" s="40"/>
      <c r="E708" s="40"/>
      <c r="F708" s="40"/>
      <c r="G708" s="40"/>
      <c r="H708" s="40"/>
      <c r="I708" s="40"/>
      <c r="J708" s="40"/>
      <c r="K708" s="40"/>
      <c r="L708" s="40"/>
      <c r="M708" s="40"/>
      <c r="N708" s="40"/>
      <c r="O708" s="40"/>
      <c r="P708" s="40"/>
      <c r="Q708" s="40"/>
      <c r="R708" s="40"/>
      <c r="S708" s="40"/>
      <c r="T708" s="40"/>
      <c r="U708" s="40"/>
      <c r="V708" s="40"/>
      <c r="W708" s="40"/>
      <c r="X708" s="39">
        <v>286</v>
      </c>
      <c r="Y708" s="105"/>
      <c r="Z708" s="105"/>
    </row>
    <row r="709" spans="1:26" s="41" customFormat="1" ht="12.75" hidden="1">
      <c r="A709" s="90">
        <v>112010202</v>
      </c>
      <c r="B709" s="42" t="s">
        <v>646</v>
      </c>
      <c r="C709" s="99"/>
      <c r="D709" s="40"/>
      <c r="E709" s="40"/>
      <c r="F709" s="40"/>
      <c r="G709" s="40"/>
      <c r="H709" s="40"/>
      <c r="I709" s="40"/>
      <c r="J709" s="40"/>
      <c r="K709" s="40"/>
      <c r="L709" s="40"/>
      <c r="M709" s="40"/>
      <c r="N709" s="40"/>
      <c r="O709" s="40"/>
      <c r="P709" s="40"/>
      <c r="Q709" s="40"/>
      <c r="R709" s="40"/>
      <c r="S709" s="40"/>
      <c r="T709" s="40"/>
      <c r="U709" s="40"/>
      <c r="V709" s="40"/>
      <c r="W709" s="40"/>
      <c r="X709" s="39">
        <v>217</v>
      </c>
      <c r="Y709" s="105"/>
      <c r="Z709" s="105"/>
    </row>
    <row r="710" spans="1:26" s="41" customFormat="1" ht="12.75" hidden="1">
      <c r="A710" s="90">
        <v>112010203</v>
      </c>
      <c r="B710" s="42" t="s">
        <v>647</v>
      </c>
      <c r="C710" s="99"/>
      <c r="D710" s="40"/>
      <c r="E710" s="40"/>
      <c r="F710" s="40"/>
      <c r="G710" s="40"/>
      <c r="H710" s="40"/>
      <c r="I710" s="40"/>
      <c r="J710" s="40"/>
      <c r="K710" s="40"/>
      <c r="L710" s="40"/>
      <c r="M710" s="40"/>
      <c r="N710" s="40"/>
      <c r="O710" s="40"/>
      <c r="P710" s="40"/>
      <c r="Q710" s="40"/>
      <c r="R710" s="40"/>
      <c r="S710" s="40"/>
      <c r="T710" s="40"/>
      <c r="U710" s="40"/>
      <c r="V710" s="40"/>
      <c r="W710" s="40"/>
      <c r="X710" s="39">
        <v>362</v>
      </c>
      <c r="Y710" s="105"/>
      <c r="Z710" s="105"/>
    </row>
    <row r="711" spans="1:26" s="41" customFormat="1" ht="12.75" hidden="1">
      <c r="A711" s="90">
        <v>112010204</v>
      </c>
      <c r="B711" s="42" t="s">
        <v>648</v>
      </c>
      <c r="C711" s="99"/>
      <c r="D711" s="40"/>
      <c r="E711" s="40"/>
      <c r="F711" s="40"/>
      <c r="G711" s="40"/>
      <c r="H711" s="40"/>
      <c r="I711" s="40"/>
      <c r="J711" s="40"/>
      <c r="K711" s="40"/>
      <c r="L711" s="40"/>
      <c r="M711" s="40"/>
      <c r="N711" s="40"/>
      <c r="O711" s="40"/>
      <c r="P711" s="40"/>
      <c r="Q711" s="40"/>
      <c r="R711" s="40"/>
      <c r="S711" s="40"/>
      <c r="T711" s="40"/>
      <c r="U711" s="40"/>
      <c r="V711" s="40"/>
      <c r="W711" s="40"/>
      <c r="X711" s="39">
        <v>239</v>
      </c>
      <c r="Y711" s="105"/>
      <c r="Z711" s="105"/>
    </row>
    <row r="712" spans="1:26" s="41" customFormat="1" ht="12.75" hidden="1">
      <c r="A712" s="90">
        <v>112020000</v>
      </c>
      <c r="B712" s="42" t="s">
        <v>649</v>
      </c>
      <c r="C712" s="99"/>
      <c r="D712" s="40"/>
      <c r="E712" s="40"/>
      <c r="F712" s="40"/>
      <c r="G712" s="40"/>
      <c r="H712" s="40"/>
      <c r="I712" s="40"/>
      <c r="J712" s="40"/>
      <c r="K712" s="40"/>
      <c r="L712" s="40"/>
      <c r="M712" s="40"/>
      <c r="N712" s="40"/>
      <c r="O712" s="40"/>
      <c r="P712" s="40"/>
      <c r="Q712" s="40"/>
      <c r="R712" s="40"/>
      <c r="S712" s="40"/>
      <c r="T712" s="40"/>
      <c r="U712" s="40"/>
      <c r="V712" s="40"/>
      <c r="W712" s="40"/>
      <c r="X712" s="39">
        <v>324</v>
      </c>
      <c r="Y712" s="105"/>
      <c r="Z712" s="105"/>
    </row>
    <row r="713" spans="1:26" s="41" customFormat="1" ht="12.75" hidden="1">
      <c r="A713" s="90">
        <v>112030000</v>
      </c>
      <c r="B713" s="42" t="s">
        <v>650</v>
      </c>
      <c r="C713" s="99"/>
      <c r="D713" s="40"/>
      <c r="E713" s="40"/>
      <c r="F713" s="40"/>
      <c r="G713" s="40"/>
      <c r="H713" s="40"/>
      <c r="I713" s="40"/>
      <c r="J713" s="40"/>
      <c r="K713" s="40"/>
      <c r="L713" s="40"/>
      <c r="M713" s="40"/>
      <c r="N713" s="40"/>
      <c r="O713" s="40"/>
      <c r="P713" s="40"/>
      <c r="Q713" s="40"/>
      <c r="R713" s="40"/>
      <c r="S713" s="40"/>
      <c r="T713" s="40"/>
      <c r="U713" s="40"/>
      <c r="V713" s="40"/>
      <c r="W713" s="40"/>
      <c r="X713" s="39">
        <v>456</v>
      </c>
      <c r="Y713" s="105"/>
      <c r="Z713" s="105"/>
    </row>
    <row r="714" spans="1:26" s="41" customFormat="1" ht="12.75" hidden="1">
      <c r="A714" s="90">
        <v>112030100</v>
      </c>
      <c r="B714" s="42" t="s">
        <v>645</v>
      </c>
      <c r="C714" s="99"/>
      <c r="D714" s="40"/>
      <c r="E714" s="40"/>
      <c r="F714" s="40"/>
      <c r="G714" s="40"/>
      <c r="H714" s="40"/>
      <c r="I714" s="40"/>
      <c r="J714" s="40"/>
      <c r="K714" s="40"/>
      <c r="L714" s="40"/>
      <c r="M714" s="40"/>
      <c r="N714" s="40"/>
      <c r="O714" s="40"/>
      <c r="P714" s="40"/>
      <c r="Q714" s="40"/>
      <c r="R714" s="40"/>
      <c r="S714" s="40"/>
      <c r="T714" s="40"/>
      <c r="U714" s="40"/>
      <c r="V714" s="40"/>
      <c r="W714" s="40"/>
      <c r="X714" s="39">
        <v>308</v>
      </c>
      <c r="Y714" s="105"/>
      <c r="Z714" s="105"/>
    </row>
    <row r="715" spans="1:26" s="41" customFormat="1" ht="12.75" hidden="1">
      <c r="A715" s="90">
        <v>112030200</v>
      </c>
      <c r="B715" s="42" t="s">
        <v>646</v>
      </c>
      <c r="C715" s="99"/>
      <c r="D715" s="40"/>
      <c r="E715" s="40"/>
      <c r="F715" s="40"/>
      <c r="G715" s="40"/>
      <c r="H715" s="40"/>
      <c r="I715" s="40"/>
      <c r="J715" s="40"/>
      <c r="K715" s="40"/>
      <c r="L715" s="40"/>
      <c r="M715" s="40"/>
      <c r="N715" s="40"/>
      <c r="O715" s="40"/>
      <c r="P715" s="40"/>
      <c r="Q715" s="40"/>
      <c r="R715" s="40"/>
      <c r="S715" s="40"/>
      <c r="T715" s="40"/>
      <c r="U715" s="40"/>
      <c r="V715" s="40"/>
      <c r="W715" s="40"/>
      <c r="X715" s="39">
        <v>205</v>
      </c>
      <c r="Y715" s="105"/>
      <c r="Z715" s="105"/>
    </row>
    <row r="716" spans="1:26" s="41" customFormat="1" ht="12.75" hidden="1">
      <c r="A716" s="90">
        <v>112030300</v>
      </c>
      <c r="B716" s="42" t="s">
        <v>647</v>
      </c>
      <c r="C716" s="99"/>
      <c r="D716" s="40"/>
      <c r="E716" s="40"/>
      <c r="F716" s="40"/>
      <c r="G716" s="40"/>
      <c r="H716" s="40"/>
      <c r="I716" s="40"/>
      <c r="J716" s="40"/>
      <c r="K716" s="40"/>
      <c r="L716" s="40"/>
      <c r="M716" s="40"/>
      <c r="N716" s="40"/>
      <c r="O716" s="40"/>
      <c r="P716" s="40"/>
      <c r="Q716" s="40"/>
      <c r="R716" s="40"/>
      <c r="S716" s="40"/>
      <c r="T716" s="40"/>
      <c r="U716" s="40"/>
      <c r="V716" s="40"/>
      <c r="W716" s="40"/>
      <c r="X716" s="39">
        <v>352</v>
      </c>
      <c r="Y716" s="105"/>
      <c r="Z716" s="105"/>
    </row>
    <row r="717" spans="1:26" s="41" customFormat="1" ht="12.75" hidden="1">
      <c r="A717" s="90">
        <v>112030400</v>
      </c>
      <c r="B717" s="42" t="s">
        <v>651</v>
      </c>
      <c r="C717" s="99"/>
      <c r="D717" s="40"/>
      <c r="E717" s="40"/>
      <c r="F717" s="40"/>
      <c r="G717" s="40"/>
      <c r="H717" s="40"/>
      <c r="I717" s="40"/>
      <c r="J717" s="40"/>
      <c r="K717" s="40"/>
      <c r="L717" s="40"/>
      <c r="M717" s="40"/>
      <c r="N717" s="40"/>
      <c r="O717" s="40"/>
      <c r="P717" s="40"/>
      <c r="Q717" s="40"/>
      <c r="R717" s="40"/>
      <c r="S717" s="40"/>
      <c r="T717" s="40"/>
      <c r="U717" s="40"/>
      <c r="V717" s="40"/>
      <c r="W717" s="40"/>
      <c r="X717" s="39">
        <v>507</v>
      </c>
      <c r="Y717" s="105"/>
      <c r="Z717" s="105"/>
    </row>
    <row r="718" spans="1:26" s="41" customFormat="1" ht="12.75" hidden="1">
      <c r="A718" s="90">
        <v>112030500</v>
      </c>
      <c r="B718" s="42" t="s">
        <v>652</v>
      </c>
      <c r="C718" s="99"/>
      <c r="D718" s="40"/>
      <c r="E718" s="40"/>
      <c r="F718" s="40"/>
      <c r="G718" s="40"/>
      <c r="H718" s="40"/>
      <c r="I718" s="40"/>
      <c r="J718" s="40"/>
      <c r="K718" s="40"/>
      <c r="L718" s="40"/>
      <c r="M718" s="40"/>
      <c r="N718" s="40"/>
      <c r="O718" s="40"/>
      <c r="P718" s="40"/>
      <c r="Q718" s="40"/>
      <c r="R718" s="40"/>
      <c r="S718" s="40"/>
      <c r="T718" s="40"/>
      <c r="U718" s="40"/>
      <c r="V718" s="40"/>
      <c r="W718" s="40"/>
      <c r="X718" s="39">
        <v>356</v>
      </c>
      <c r="Y718" s="105"/>
      <c r="Z718" s="105"/>
    </row>
    <row r="719" spans="1:26" s="41" customFormat="1" ht="12.75" hidden="1">
      <c r="A719" s="90">
        <v>112030600</v>
      </c>
      <c r="B719" s="42" t="s">
        <v>648</v>
      </c>
      <c r="C719" s="99"/>
      <c r="D719" s="40"/>
      <c r="E719" s="40"/>
      <c r="F719" s="40"/>
      <c r="G719" s="40"/>
      <c r="H719" s="40"/>
      <c r="I719" s="40"/>
      <c r="J719" s="40"/>
      <c r="K719" s="40"/>
      <c r="L719" s="40"/>
      <c r="M719" s="40"/>
      <c r="N719" s="40"/>
      <c r="O719" s="40"/>
      <c r="P719" s="40"/>
      <c r="Q719" s="40"/>
      <c r="R719" s="40"/>
      <c r="S719" s="40"/>
      <c r="T719" s="40"/>
      <c r="U719" s="40"/>
      <c r="V719" s="40"/>
      <c r="W719" s="40"/>
      <c r="X719" s="39">
        <v>274</v>
      </c>
      <c r="Y719" s="105"/>
      <c r="Z719" s="105"/>
    </row>
    <row r="720" spans="1:26" s="41" customFormat="1" ht="12.75" hidden="1">
      <c r="A720" s="90">
        <v>112040000</v>
      </c>
      <c r="B720" s="42" t="s">
        <v>653</v>
      </c>
      <c r="C720" s="99"/>
      <c r="D720" s="40"/>
      <c r="E720" s="40"/>
      <c r="F720" s="40"/>
      <c r="G720" s="40"/>
      <c r="H720" s="40"/>
      <c r="I720" s="40"/>
      <c r="J720" s="40"/>
      <c r="K720" s="40"/>
      <c r="L720" s="40"/>
      <c r="M720" s="40"/>
      <c r="N720" s="40"/>
      <c r="O720" s="40"/>
      <c r="P720" s="40"/>
      <c r="Q720" s="40"/>
      <c r="R720" s="40"/>
      <c r="S720" s="40"/>
      <c r="T720" s="40"/>
      <c r="U720" s="40"/>
      <c r="V720" s="40"/>
      <c r="W720" s="40"/>
      <c r="X720" s="39">
        <v>664</v>
      </c>
      <c r="Y720" s="105"/>
      <c r="Z720" s="105"/>
    </row>
    <row r="721" spans="1:26" s="41" customFormat="1" ht="12.75" hidden="1">
      <c r="A721" s="90">
        <v>112040100</v>
      </c>
      <c r="B721" s="42" t="s">
        <v>654</v>
      </c>
      <c r="C721" s="99"/>
      <c r="D721" s="40"/>
      <c r="E721" s="40"/>
      <c r="F721" s="40"/>
      <c r="G721" s="40"/>
      <c r="H721" s="40"/>
      <c r="I721" s="40"/>
      <c r="J721" s="40"/>
      <c r="K721" s="40"/>
      <c r="L721" s="40"/>
      <c r="M721" s="40"/>
      <c r="N721" s="40"/>
      <c r="O721" s="40"/>
      <c r="P721" s="40"/>
      <c r="Q721" s="40"/>
      <c r="R721" s="40"/>
      <c r="S721" s="40"/>
      <c r="T721" s="40"/>
      <c r="U721" s="40"/>
      <c r="V721" s="40"/>
      <c r="W721" s="40"/>
      <c r="X721" s="39">
        <v>255</v>
      </c>
      <c r="Y721" s="105"/>
      <c r="Z721" s="105"/>
    </row>
    <row r="722" spans="1:26" s="41" customFormat="1" ht="12.75" hidden="1">
      <c r="A722" s="90">
        <v>112040200</v>
      </c>
      <c r="B722" s="42" t="s">
        <v>655</v>
      </c>
      <c r="C722" s="99"/>
      <c r="D722" s="40"/>
      <c r="E722" s="40"/>
      <c r="F722" s="40"/>
      <c r="G722" s="40"/>
      <c r="H722" s="40"/>
      <c r="I722" s="40"/>
      <c r="J722" s="40"/>
      <c r="K722" s="40"/>
      <c r="L722" s="40"/>
      <c r="M722" s="40"/>
      <c r="N722" s="40"/>
      <c r="O722" s="40"/>
      <c r="P722" s="40"/>
      <c r="Q722" s="40"/>
      <c r="R722" s="40"/>
      <c r="S722" s="40"/>
      <c r="T722" s="40"/>
      <c r="U722" s="40"/>
      <c r="V722" s="40"/>
      <c r="W722" s="40"/>
      <c r="X722" s="39">
        <v>400</v>
      </c>
      <c r="Y722" s="105"/>
      <c r="Z722" s="105"/>
    </row>
    <row r="723" spans="1:26" s="41" customFormat="1" ht="12.75" hidden="1">
      <c r="A723" s="90">
        <v>112040201</v>
      </c>
      <c r="B723" s="42" t="s">
        <v>656</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112040202</v>
      </c>
      <c r="B724" s="42" t="s">
        <v>648</v>
      </c>
      <c r="C724" s="99"/>
      <c r="D724" s="40"/>
      <c r="E724" s="40"/>
      <c r="F724" s="40"/>
      <c r="G724" s="40"/>
      <c r="H724" s="40"/>
      <c r="I724" s="40"/>
      <c r="J724" s="40"/>
      <c r="K724" s="40"/>
      <c r="L724" s="40"/>
      <c r="M724" s="40"/>
      <c r="N724" s="40"/>
      <c r="O724" s="40"/>
      <c r="P724" s="40"/>
      <c r="Q724" s="40"/>
      <c r="R724" s="40"/>
      <c r="S724" s="40"/>
      <c r="T724" s="40"/>
      <c r="U724" s="40"/>
      <c r="V724" s="40"/>
      <c r="W724" s="40"/>
      <c r="X724" s="39">
        <v>255</v>
      </c>
      <c r="Y724" s="105"/>
      <c r="Z724" s="105"/>
    </row>
    <row r="725" spans="1:26" s="41" customFormat="1" ht="12.75" hidden="1">
      <c r="A725" s="90">
        <v>112050000</v>
      </c>
      <c r="B725" s="42" t="s">
        <v>657</v>
      </c>
      <c r="C725" s="99"/>
      <c r="D725" s="40"/>
      <c r="E725" s="40"/>
      <c r="F725" s="40"/>
      <c r="G725" s="40"/>
      <c r="H725" s="40"/>
      <c r="I725" s="40"/>
      <c r="J725" s="40"/>
      <c r="K725" s="40"/>
      <c r="L725" s="40"/>
      <c r="M725" s="40"/>
      <c r="N725" s="40"/>
      <c r="O725" s="40"/>
      <c r="P725" s="40"/>
      <c r="Q725" s="40"/>
      <c r="R725" s="40"/>
      <c r="S725" s="40"/>
      <c r="T725" s="40"/>
      <c r="U725" s="40"/>
      <c r="V725" s="40"/>
      <c r="W725" s="40"/>
      <c r="X725" s="39">
        <v>201</v>
      </c>
      <c r="Y725" s="105"/>
      <c r="Z725" s="105"/>
    </row>
    <row r="726" spans="1:26" s="41" customFormat="1" ht="24.75" hidden="1">
      <c r="A726" s="90">
        <v>113000000</v>
      </c>
      <c r="B726" s="42" t="s">
        <v>658</v>
      </c>
      <c r="C726" s="99"/>
      <c r="D726" s="40"/>
      <c r="E726" s="40"/>
      <c r="F726" s="40"/>
      <c r="G726" s="40"/>
      <c r="H726" s="40"/>
      <c r="I726" s="40"/>
      <c r="J726" s="40"/>
      <c r="K726" s="40"/>
      <c r="L726" s="40"/>
      <c r="M726" s="40"/>
      <c r="N726" s="40"/>
      <c r="O726" s="40"/>
      <c r="P726" s="40"/>
      <c r="Q726" s="40"/>
      <c r="R726" s="40"/>
      <c r="S726" s="40"/>
      <c r="T726" s="40"/>
      <c r="U726" s="40"/>
      <c r="V726" s="40"/>
      <c r="W726" s="40"/>
      <c r="X726" s="39">
        <v>186</v>
      </c>
      <c r="Y726" s="105"/>
      <c r="Z726" s="105"/>
    </row>
    <row r="727" spans="1:26" s="41" customFormat="1" ht="24.75" hidden="1">
      <c r="A727" s="90">
        <v>113010000</v>
      </c>
      <c r="B727" s="42" t="s">
        <v>659</v>
      </c>
      <c r="C727" s="99"/>
      <c r="D727" s="40"/>
      <c r="E727" s="40"/>
      <c r="F727" s="40"/>
      <c r="G727" s="40"/>
      <c r="H727" s="40"/>
      <c r="I727" s="40"/>
      <c r="J727" s="40"/>
      <c r="K727" s="40"/>
      <c r="L727" s="40"/>
      <c r="M727" s="40"/>
      <c r="N727" s="40"/>
      <c r="O727" s="40"/>
      <c r="P727" s="40"/>
      <c r="Q727" s="40"/>
      <c r="R727" s="40"/>
      <c r="S727" s="40"/>
      <c r="T727" s="40"/>
      <c r="U727" s="40"/>
      <c r="V727" s="40"/>
      <c r="W727" s="40"/>
      <c r="X727" s="39">
        <v>145</v>
      </c>
      <c r="Y727" s="105"/>
      <c r="Z727" s="105"/>
    </row>
    <row r="728" spans="1:26" s="41" customFormat="1" ht="12.75" hidden="1">
      <c r="A728" s="90">
        <v>113020000</v>
      </c>
      <c r="B728" s="42" t="s">
        <v>660</v>
      </c>
      <c r="C728" s="99"/>
      <c r="D728" s="40"/>
      <c r="E728" s="40"/>
      <c r="F728" s="40"/>
      <c r="G728" s="40"/>
      <c r="H728" s="40"/>
      <c r="I728" s="40"/>
      <c r="J728" s="40"/>
      <c r="K728" s="40"/>
      <c r="L728" s="40"/>
      <c r="M728" s="40"/>
      <c r="N728" s="40"/>
      <c r="O728" s="40"/>
      <c r="P728" s="40"/>
      <c r="Q728" s="40"/>
      <c r="R728" s="40"/>
      <c r="S728" s="40"/>
      <c r="T728" s="40"/>
      <c r="U728" s="40"/>
      <c r="V728" s="40"/>
      <c r="W728" s="40"/>
      <c r="X728" s="39">
        <v>189</v>
      </c>
      <c r="Y728" s="105"/>
      <c r="Z728" s="105"/>
    </row>
    <row r="729" spans="1:26" s="41" customFormat="1" ht="12.75" customHeight="1" hidden="1">
      <c r="A729" s="90">
        <v>113020100</v>
      </c>
      <c r="B729" s="42" t="s">
        <v>661</v>
      </c>
      <c r="C729" s="99"/>
      <c r="D729" s="40"/>
      <c r="E729" s="40"/>
      <c r="F729" s="40"/>
      <c r="G729" s="40"/>
      <c r="H729" s="40"/>
      <c r="I729" s="40"/>
      <c r="J729" s="40"/>
      <c r="K729" s="40"/>
      <c r="L729" s="40"/>
      <c r="M729" s="40"/>
      <c r="N729" s="40"/>
      <c r="O729" s="40"/>
      <c r="P729" s="40"/>
      <c r="Q729" s="40"/>
      <c r="R729" s="40"/>
      <c r="S729" s="40"/>
      <c r="T729" s="40"/>
      <c r="U729" s="40"/>
      <c r="V729" s="40"/>
      <c r="W729" s="40"/>
      <c r="X729" s="39">
        <v>201</v>
      </c>
      <c r="Y729" s="105"/>
      <c r="Z729" s="105"/>
    </row>
    <row r="730" spans="1:26" s="41" customFormat="1" ht="12.75" customHeight="1" hidden="1">
      <c r="A730" s="90">
        <v>113020200</v>
      </c>
      <c r="B730" s="42" t="s">
        <v>662</v>
      </c>
      <c r="C730" s="99"/>
      <c r="D730" s="40"/>
      <c r="E730" s="40"/>
      <c r="F730" s="40"/>
      <c r="G730" s="40"/>
      <c r="H730" s="40"/>
      <c r="I730" s="40"/>
      <c r="J730" s="40"/>
      <c r="K730" s="40"/>
      <c r="L730" s="40"/>
      <c r="M730" s="40"/>
      <c r="N730" s="40"/>
      <c r="O730" s="40"/>
      <c r="P730" s="40"/>
      <c r="Q730" s="40"/>
      <c r="R730" s="40"/>
      <c r="S730" s="40"/>
      <c r="T730" s="40"/>
      <c r="U730" s="40"/>
      <c r="V730" s="40"/>
      <c r="W730" s="40"/>
      <c r="X730" s="39">
        <v>189</v>
      </c>
      <c r="Y730" s="105"/>
      <c r="Z730" s="105"/>
    </row>
    <row r="731" spans="1:26" s="41" customFormat="1" ht="12.75" hidden="1">
      <c r="A731" s="90">
        <v>113030000</v>
      </c>
      <c r="B731" s="42" t="s">
        <v>663</v>
      </c>
      <c r="C731" s="99"/>
      <c r="D731" s="40"/>
      <c r="E731" s="40"/>
      <c r="F731" s="40"/>
      <c r="G731" s="40"/>
      <c r="H731" s="40"/>
      <c r="I731" s="40"/>
      <c r="J731" s="40"/>
      <c r="K731" s="40"/>
      <c r="L731" s="40"/>
      <c r="M731" s="40"/>
      <c r="N731" s="40"/>
      <c r="O731" s="40"/>
      <c r="P731" s="40"/>
      <c r="Q731" s="40"/>
      <c r="R731" s="40"/>
      <c r="S731" s="40"/>
      <c r="T731" s="40"/>
      <c r="U731" s="40"/>
      <c r="V731" s="40"/>
      <c r="W731" s="40"/>
      <c r="X731" s="39">
        <v>239</v>
      </c>
      <c r="Y731" s="105"/>
      <c r="Z731" s="105"/>
    </row>
    <row r="732" spans="1:26" s="41" customFormat="1" ht="12.75" hidden="1">
      <c r="A732" s="90">
        <v>113040000</v>
      </c>
      <c r="B732" s="42" t="s">
        <v>664</v>
      </c>
      <c r="C732" s="99"/>
      <c r="D732" s="40"/>
      <c r="E732" s="40"/>
      <c r="F732" s="40"/>
      <c r="G732" s="40"/>
      <c r="H732" s="40"/>
      <c r="I732" s="40"/>
      <c r="J732" s="40"/>
      <c r="K732" s="40"/>
      <c r="L732" s="40"/>
      <c r="M732" s="40"/>
      <c r="N732" s="40"/>
      <c r="O732" s="40"/>
      <c r="P732" s="40"/>
      <c r="Q732" s="40"/>
      <c r="R732" s="40"/>
      <c r="S732" s="40"/>
      <c r="T732" s="40"/>
      <c r="U732" s="40"/>
      <c r="V732" s="40"/>
      <c r="W732" s="40"/>
      <c r="X732" s="39">
        <v>179</v>
      </c>
      <c r="Y732" s="105"/>
      <c r="Z732" s="105"/>
    </row>
    <row r="733" spans="1:26" s="41" customFormat="1" ht="12.75" hidden="1">
      <c r="A733" s="90">
        <v>113050000</v>
      </c>
      <c r="B733" s="42" t="s">
        <v>665</v>
      </c>
      <c r="C733" s="99"/>
      <c r="D733" s="40"/>
      <c r="E733" s="40"/>
      <c r="F733" s="40"/>
      <c r="G733" s="40"/>
      <c r="H733" s="40"/>
      <c r="I733" s="40"/>
      <c r="J733" s="40"/>
      <c r="K733" s="40"/>
      <c r="L733" s="40"/>
      <c r="M733" s="40"/>
      <c r="N733" s="40"/>
      <c r="O733" s="40"/>
      <c r="P733" s="40"/>
      <c r="Q733" s="40"/>
      <c r="R733" s="40"/>
      <c r="S733" s="40"/>
      <c r="T733" s="40"/>
      <c r="U733" s="40"/>
      <c r="V733" s="40"/>
      <c r="W733" s="40"/>
      <c r="X733" s="39">
        <v>198</v>
      </c>
      <c r="Y733" s="105"/>
      <c r="Z733" s="105"/>
    </row>
    <row r="734" spans="1:26" s="41" customFormat="1" ht="12.75" hidden="1">
      <c r="A734" s="90">
        <v>113050100</v>
      </c>
      <c r="B734" s="42" t="s">
        <v>666</v>
      </c>
      <c r="C734" s="99"/>
      <c r="D734" s="40"/>
      <c r="E734" s="40"/>
      <c r="F734" s="40"/>
      <c r="G734" s="40"/>
      <c r="H734" s="40"/>
      <c r="I734" s="40"/>
      <c r="J734" s="40"/>
      <c r="K734" s="40"/>
      <c r="L734" s="40"/>
      <c r="M734" s="40"/>
      <c r="N734" s="40"/>
      <c r="O734" s="40"/>
      <c r="P734" s="40"/>
      <c r="Q734" s="40"/>
      <c r="R734" s="40"/>
      <c r="S734" s="40"/>
      <c r="T734" s="40"/>
      <c r="U734" s="40"/>
      <c r="V734" s="40"/>
      <c r="W734" s="40"/>
      <c r="X734" s="39">
        <v>406</v>
      </c>
      <c r="Y734" s="105"/>
      <c r="Z734" s="105"/>
    </row>
    <row r="735" spans="1:26" s="41" customFormat="1" ht="12.75" hidden="1">
      <c r="A735" s="90">
        <v>113060000</v>
      </c>
      <c r="B735" s="42" t="s">
        <v>667</v>
      </c>
      <c r="C735" s="99"/>
      <c r="D735" s="40"/>
      <c r="E735" s="40"/>
      <c r="F735" s="40"/>
      <c r="G735" s="40"/>
      <c r="H735" s="40"/>
      <c r="I735" s="40"/>
      <c r="J735" s="40"/>
      <c r="K735" s="40"/>
      <c r="L735" s="40"/>
      <c r="M735" s="40"/>
      <c r="N735" s="40"/>
      <c r="O735" s="40"/>
      <c r="P735" s="40"/>
      <c r="Q735" s="40"/>
      <c r="R735" s="40"/>
      <c r="S735" s="40"/>
      <c r="T735" s="40"/>
      <c r="U735" s="40"/>
      <c r="V735" s="40"/>
      <c r="W735" s="40"/>
      <c r="X735" s="39">
        <v>239</v>
      </c>
      <c r="Y735" s="105"/>
      <c r="Z735" s="105"/>
    </row>
    <row r="736" spans="1:26" s="41" customFormat="1" ht="12.75" hidden="1">
      <c r="A736" s="90">
        <v>113070000</v>
      </c>
      <c r="B736" s="42" t="s">
        <v>668</v>
      </c>
      <c r="C736" s="99"/>
      <c r="D736" s="40"/>
      <c r="E736" s="40"/>
      <c r="F736" s="40"/>
      <c r="G736" s="40"/>
      <c r="H736" s="40"/>
      <c r="I736" s="40"/>
      <c r="J736" s="40"/>
      <c r="K736" s="40"/>
      <c r="L736" s="40"/>
      <c r="M736" s="40"/>
      <c r="N736" s="40"/>
      <c r="O736" s="40"/>
      <c r="P736" s="40"/>
      <c r="Q736" s="40"/>
      <c r="R736" s="40"/>
      <c r="S736" s="40"/>
      <c r="T736" s="40"/>
      <c r="U736" s="40"/>
      <c r="V736" s="40"/>
      <c r="W736" s="40"/>
      <c r="X736" s="39">
        <v>189</v>
      </c>
      <c r="Y736" s="105"/>
      <c r="Z736" s="105"/>
    </row>
    <row r="737" spans="1:26" s="41" customFormat="1" ht="12.75">
      <c r="A737" s="90">
        <v>113070100</v>
      </c>
      <c r="B737" s="42" t="s">
        <v>669</v>
      </c>
      <c r="C737" s="99"/>
      <c r="D737" s="40">
        <v>4</v>
      </c>
      <c r="E737" s="40">
        <v>2</v>
      </c>
      <c r="F737" s="40"/>
      <c r="G737" s="40">
        <v>2</v>
      </c>
      <c r="H737" s="40"/>
      <c r="I737" s="40">
        <v>2</v>
      </c>
      <c r="J737" s="40">
        <v>2</v>
      </c>
      <c r="K737" s="40"/>
      <c r="L737" s="40"/>
      <c r="M737" s="40"/>
      <c r="N737" s="40">
        <v>6</v>
      </c>
      <c r="O737" s="40">
        <v>4</v>
      </c>
      <c r="P737" s="40"/>
      <c r="Q737" s="40">
        <v>2</v>
      </c>
      <c r="R737" s="40"/>
      <c r="S737" s="40"/>
      <c r="T737" s="40"/>
      <c r="U737" s="40"/>
      <c r="V737" s="40"/>
      <c r="W737" s="40"/>
      <c r="X737" s="39">
        <v>186</v>
      </c>
      <c r="Y737" s="105"/>
      <c r="Z737" s="105"/>
    </row>
    <row r="738" spans="1:26" s="41" customFormat="1" ht="12.75">
      <c r="A738" s="90">
        <v>113070200</v>
      </c>
      <c r="B738" s="42" t="s">
        <v>670</v>
      </c>
      <c r="C738" s="99"/>
      <c r="D738" s="40"/>
      <c r="E738" s="40"/>
      <c r="F738" s="40"/>
      <c r="G738" s="40"/>
      <c r="H738" s="40"/>
      <c r="I738" s="40">
        <v>2</v>
      </c>
      <c r="J738" s="40">
        <v>2</v>
      </c>
      <c r="K738" s="40"/>
      <c r="L738" s="40"/>
      <c r="M738" s="40"/>
      <c r="N738" s="40">
        <v>2</v>
      </c>
      <c r="O738" s="40">
        <v>2</v>
      </c>
      <c r="P738" s="40"/>
      <c r="Q738" s="40"/>
      <c r="R738" s="40"/>
      <c r="S738" s="40"/>
      <c r="T738" s="40"/>
      <c r="U738" s="40"/>
      <c r="V738" s="40"/>
      <c r="W738" s="40"/>
      <c r="X738" s="39">
        <v>236</v>
      </c>
      <c r="Y738" s="105"/>
      <c r="Z738" s="105"/>
    </row>
    <row r="739" spans="1:26" s="41" customFormat="1" ht="12.75" customHeight="1" hidden="1">
      <c r="A739" s="90">
        <v>114000000</v>
      </c>
      <c r="B739" s="42" t="s">
        <v>671</v>
      </c>
      <c r="C739" s="99"/>
      <c r="D739" s="40"/>
      <c r="E739" s="40"/>
      <c r="F739" s="40"/>
      <c r="G739" s="40"/>
      <c r="H739" s="40"/>
      <c r="I739" s="40"/>
      <c r="J739" s="40"/>
      <c r="K739" s="40"/>
      <c r="L739" s="40"/>
      <c r="M739" s="40"/>
      <c r="N739" s="40"/>
      <c r="O739" s="40"/>
      <c r="P739" s="40"/>
      <c r="Q739" s="40"/>
      <c r="R739" s="40"/>
      <c r="S739" s="40"/>
      <c r="T739" s="40"/>
      <c r="U739" s="40"/>
      <c r="V739" s="40"/>
      <c r="W739" s="40"/>
      <c r="X739" s="39">
        <v>267</v>
      </c>
      <c r="Y739" s="105"/>
      <c r="Z739" s="105"/>
    </row>
    <row r="740" spans="1:24" ht="12.75" hidden="1">
      <c r="A740" s="89">
        <v>115000000</v>
      </c>
      <c r="B740" s="30" t="s">
        <v>672</v>
      </c>
      <c r="C740" s="99"/>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1">
        <v>115000000</v>
      </c>
      <c r="B741" s="37" t="s">
        <v>2321</v>
      </c>
      <c r="C741" s="99"/>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2">
        <v>600010000</v>
      </c>
      <c r="B742" s="35" t="s">
        <v>2341</v>
      </c>
      <c r="C742" s="98"/>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2">
        <v>600020000</v>
      </c>
      <c r="B743" s="35" t="s">
        <v>2336</v>
      </c>
      <c r="C743" s="98"/>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2">
        <v>600030000</v>
      </c>
      <c r="B744" s="35" t="s">
        <v>2337</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600040000</v>
      </c>
      <c r="B745" s="35" t="s">
        <v>2338</v>
      </c>
      <c r="C745" s="98"/>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2">
        <v>600050000</v>
      </c>
      <c r="B746" s="35" t="s">
        <v>2339</v>
      </c>
      <c r="C746" s="98"/>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2">
        <v>600060000</v>
      </c>
      <c r="B747" s="35" t="s">
        <v>2330</v>
      </c>
      <c r="C747" s="98"/>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2">
        <v>600070000</v>
      </c>
      <c r="B748" s="35" t="s">
        <v>2331</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600080000</v>
      </c>
      <c r="B749" s="35" t="s">
        <v>2340</v>
      </c>
      <c r="C749" s="98"/>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2">
        <v>600110000</v>
      </c>
      <c r="B750" s="35" t="s">
        <v>2334</v>
      </c>
      <c r="C750" s="98"/>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2">
        <v>600120000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2">
        <v>600140000</v>
      </c>
      <c r="B752" s="35" t="s">
        <v>2329</v>
      </c>
      <c r="C752" s="98"/>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100"/>
      <c r="D753" s="7">
        <f>SUM(E753:H753)</f>
        <v>5</v>
      </c>
      <c r="E753" s="7">
        <f>SUM(E553,E742:E752)</f>
        <v>3</v>
      </c>
      <c r="F753" s="7">
        <f>SUM(F553,F742:F752)</f>
        <v>0</v>
      </c>
      <c r="G753" s="7">
        <f>SUM(G553,G742:G752)</f>
        <v>2</v>
      </c>
      <c r="H753" s="7">
        <f>SUM(H553,H742:H752)</f>
        <v>0</v>
      </c>
      <c r="I753" s="7">
        <f>SUM(J753:M753)</f>
        <v>5</v>
      </c>
      <c r="J753" s="7">
        <f>SUM(J553,J742:J752)</f>
        <v>5</v>
      </c>
      <c r="K753" s="7">
        <f>SUM(K553,K742:K752)</f>
        <v>0</v>
      </c>
      <c r="L753" s="7">
        <f>SUM(L553,L742:L752)</f>
        <v>0</v>
      </c>
      <c r="M753" s="7">
        <f>SUM(M553,M742:M752)</f>
        <v>0</v>
      </c>
      <c r="N753" s="7">
        <f>SUM(O753:R753)</f>
        <v>10</v>
      </c>
      <c r="O753" s="7">
        <f>SUM(O553,O742:O752)</f>
        <v>8</v>
      </c>
      <c r="P753" s="7">
        <f>SUM(P553,P742:P752)</f>
        <v>0</v>
      </c>
      <c r="Q753" s="7">
        <f>SUM(Q553,Q742:Q752)</f>
        <v>2</v>
      </c>
      <c r="R753" s="7">
        <f>SUM(R553,R742:R752)</f>
        <v>0</v>
      </c>
      <c r="S753" s="7">
        <f>SUM(T753:W753)</f>
        <v>0</v>
      </c>
      <c r="T753" s="7">
        <f>SUM(T553,T742:T752)</f>
        <v>0</v>
      </c>
      <c r="U753" s="7">
        <f>SUM(U553,U742:U752)</f>
        <v>0</v>
      </c>
      <c r="V753" s="7">
        <f>SUM(V553,V742:V752)</f>
        <v>0</v>
      </c>
      <c r="W753" s="7">
        <f>SUM(W553,W742:W752)</f>
        <v>0</v>
      </c>
      <c r="X753" s="28" t="s">
        <v>1916</v>
      </c>
    </row>
    <row r="754" spans="1:26" s="19" customFormat="1" ht="12.75">
      <c r="A754" s="166" t="s">
        <v>673</v>
      </c>
      <c r="B754" s="167"/>
      <c r="C754" s="3"/>
      <c r="D754" s="4"/>
      <c r="E754" s="4"/>
      <c r="F754" s="4"/>
      <c r="G754" s="4"/>
      <c r="H754" s="4"/>
      <c r="I754" s="4"/>
      <c r="J754" s="4"/>
      <c r="K754" s="4"/>
      <c r="L754" s="4"/>
      <c r="M754" s="4"/>
      <c r="N754" s="4"/>
      <c r="O754" s="4"/>
      <c r="P754" s="4"/>
      <c r="Q754" s="4"/>
      <c r="R754" s="4"/>
      <c r="S754" s="4"/>
      <c r="T754" s="4"/>
      <c r="U754" s="4"/>
      <c r="V754" s="4"/>
      <c r="W754" s="4"/>
      <c r="X754" s="25"/>
      <c r="Y754" s="121"/>
      <c r="Z754" s="121"/>
    </row>
    <row r="755" spans="1:24" ht="12.75">
      <c r="A755" s="162" t="s">
        <v>1311</v>
      </c>
      <c r="B755" s="163"/>
      <c r="C755" s="98"/>
      <c r="D755" s="32">
        <f>SUM(E755:H755)</f>
        <v>14</v>
      </c>
      <c r="E755" s="32">
        <f>SUM(E756:E764)</f>
        <v>0</v>
      </c>
      <c r="F755" s="32">
        <f>SUM(F756:F764)</f>
        <v>0</v>
      </c>
      <c r="G755" s="32">
        <f>SUM(G756:G764)</f>
        <v>14</v>
      </c>
      <c r="H755" s="32">
        <f>SUM(H756:H764)</f>
        <v>0</v>
      </c>
      <c r="I755" s="32">
        <f>SUM(J755:M755)</f>
        <v>169</v>
      </c>
      <c r="J755" s="32">
        <f>SUM(J756:J764)</f>
        <v>0</v>
      </c>
      <c r="K755" s="32">
        <f>SUM(K756:K764)</f>
        <v>0</v>
      </c>
      <c r="L755" s="32">
        <f>SUM(L756:L764)</f>
        <v>169</v>
      </c>
      <c r="M755" s="32">
        <f>SUM(M756:M764)</f>
        <v>0</v>
      </c>
      <c r="N755" s="32">
        <f>SUM(O755:R755)</f>
        <v>182</v>
      </c>
      <c r="O755" s="32">
        <f>SUM(O756:O764)</f>
        <v>0</v>
      </c>
      <c r="P755" s="32">
        <f>SUM(P756:P764)</f>
        <v>0</v>
      </c>
      <c r="Q755" s="32">
        <f>SUM(Q756:Q764)</f>
        <v>182</v>
      </c>
      <c r="R755" s="32">
        <f>SUM(R756:R764)</f>
        <v>0</v>
      </c>
      <c r="S755" s="32">
        <f>SUM(T755:W755)</f>
        <v>1</v>
      </c>
      <c r="T755" s="32">
        <f>SUM(T756:T764)</f>
        <v>0</v>
      </c>
      <c r="U755" s="32">
        <f>SUM(U756:U764)</f>
        <v>0</v>
      </c>
      <c r="V755" s="32">
        <f>SUM(V756:V764)</f>
        <v>1</v>
      </c>
      <c r="W755" s="32">
        <f>SUM(W756:W764)</f>
        <v>0</v>
      </c>
      <c r="X755" s="33" t="s">
        <v>1916</v>
      </c>
    </row>
    <row r="756" spans="1:24" ht="12.75" hidden="1">
      <c r="A756" s="89">
        <v>321000000</v>
      </c>
      <c r="B756" s="30" t="s">
        <v>674</v>
      </c>
      <c r="C756" s="99"/>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9">
        <v>321010000</v>
      </c>
      <c r="B757" s="30" t="s">
        <v>675</v>
      </c>
      <c r="C757" s="99"/>
      <c r="D757" s="6"/>
      <c r="E757" s="6"/>
      <c r="F757" s="6"/>
      <c r="G757" s="6"/>
      <c r="H757" s="6"/>
      <c r="I757" s="6"/>
      <c r="J757" s="6"/>
      <c r="K757" s="6"/>
      <c r="L757" s="6"/>
      <c r="M757" s="6"/>
      <c r="N757" s="6"/>
      <c r="O757" s="6"/>
      <c r="P757" s="6"/>
      <c r="Q757" s="6"/>
      <c r="R757" s="6"/>
      <c r="S757" s="6"/>
      <c r="T757" s="6"/>
      <c r="U757" s="6"/>
      <c r="V757" s="6"/>
      <c r="W757" s="6"/>
      <c r="X757" s="5">
        <v>324</v>
      </c>
    </row>
    <row r="758" spans="1:24" ht="24.75" hidden="1">
      <c r="A758" s="89">
        <v>321020000</v>
      </c>
      <c r="B758" s="30" t="s">
        <v>676</v>
      </c>
      <c r="C758" s="99"/>
      <c r="D758" s="6"/>
      <c r="E758" s="6"/>
      <c r="F758" s="6"/>
      <c r="G758" s="6"/>
      <c r="H758" s="6"/>
      <c r="I758" s="6"/>
      <c r="J758" s="6"/>
      <c r="K758" s="6"/>
      <c r="L758" s="6"/>
      <c r="M758" s="6"/>
      <c r="N758" s="6"/>
      <c r="O758" s="6"/>
      <c r="P758" s="6"/>
      <c r="Q758" s="6"/>
      <c r="R758" s="6"/>
      <c r="S758" s="6"/>
      <c r="T758" s="6"/>
      <c r="U758" s="6"/>
      <c r="V758" s="6"/>
      <c r="W758" s="6"/>
      <c r="X758" s="5">
        <v>390</v>
      </c>
    </row>
    <row r="759" spans="1:24" ht="37.5">
      <c r="A759" s="89">
        <v>321030000</v>
      </c>
      <c r="B759" s="30" t="s">
        <v>677</v>
      </c>
      <c r="C759" s="99"/>
      <c r="D759" s="6">
        <v>12</v>
      </c>
      <c r="E759" s="6"/>
      <c r="F759" s="6"/>
      <c r="G759" s="6">
        <v>12</v>
      </c>
      <c r="H759" s="6"/>
      <c r="I759" s="6">
        <v>147</v>
      </c>
      <c r="J759" s="6"/>
      <c r="K759" s="6"/>
      <c r="L759" s="6">
        <v>147</v>
      </c>
      <c r="M759" s="6"/>
      <c r="N759" s="6">
        <v>158</v>
      </c>
      <c r="O759" s="6"/>
      <c r="P759" s="6"/>
      <c r="Q759" s="6">
        <v>158</v>
      </c>
      <c r="R759" s="6"/>
      <c r="S759" s="6">
        <v>1</v>
      </c>
      <c r="T759" s="6"/>
      <c r="U759" s="6"/>
      <c r="V759" s="6">
        <v>1</v>
      </c>
      <c r="W759" s="6"/>
      <c r="X759" s="5">
        <v>324</v>
      </c>
    </row>
    <row r="760" spans="1:24" ht="37.5">
      <c r="A760" s="89">
        <v>321040000</v>
      </c>
      <c r="B760" s="30" t="s">
        <v>678</v>
      </c>
      <c r="C760" s="99"/>
      <c r="D760" s="6">
        <v>2</v>
      </c>
      <c r="E760" s="6"/>
      <c r="F760" s="6"/>
      <c r="G760" s="6">
        <v>2</v>
      </c>
      <c r="H760" s="6"/>
      <c r="I760" s="6">
        <v>22</v>
      </c>
      <c r="J760" s="6"/>
      <c r="K760" s="6"/>
      <c r="L760" s="6">
        <v>22</v>
      </c>
      <c r="M760" s="6"/>
      <c r="N760" s="6">
        <v>24</v>
      </c>
      <c r="O760" s="6"/>
      <c r="P760" s="6"/>
      <c r="Q760" s="6">
        <v>24</v>
      </c>
      <c r="R760" s="6"/>
      <c r="S760" s="6"/>
      <c r="T760" s="6"/>
      <c r="U760" s="6"/>
      <c r="V760" s="6"/>
      <c r="W760" s="6"/>
      <c r="X760" s="5">
        <v>324</v>
      </c>
    </row>
    <row r="761" spans="1:24" ht="24.75" hidden="1">
      <c r="A761" s="89">
        <v>321050000</v>
      </c>
      <c r="B761" s="30" t="s">
        <v>679</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7.5" hidden="1">
      <c r="A762" s="89">
        <v>321060000</v>
      </c>
      <c r="B762" s="30" t="s">
        <v>680</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7.5" hidden="1">
      <c r="A763" s="89">
        <v>321070000</v>
      </c>
      <c r="B763" s="30" t="s">
        <v>681</v>
      </c>
      <c r="C763" s="99"/>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1">
        <v>351000000</v>
      </c>
      <c r="B764" s="37" t="s">
        <v>1951</v>
      </c>
      <c r="C764" s="99"/>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1312</v>
      </c>
      <c r="B765" s="163"/>
      <c r="C765" s="98"/>
      <c r="D765" s="32">
        <f>SUM(E765:H765)</f>
        <v>21</v>
      </c>
      <c r="E765" s="32">
        <f>SUM(E766:E860)</f>
        <v>13</v>
      </c>
      <c r="F765" s="32">
        <f>SUM(F766:F860)</f>
        <v>0</v>
      </c>
      <c r="G765" s="32">
        <f>SUM(G766:G860)</f>
        <v>8</v>
      </c>
      <c r="H765" s="32">
        <f>SUM(H766:H860)</f>
        <v>0</v>
      </c>
      <c r="I765" s="32">
        <f>SUM(J765:M765)</f>
        <v>136</v>
      </c>
      <c r="J765" s="32">
        <f>SUM(J766:J860)</f>
        <v>75</v>
      </c>
      <c r="K765" s="32">
        <f>SUM(K766:K860)</f>
        <v>0</v>
      </c>
      <c r="L765" s="32">
        <f>SUM(L766:L860)</f>
        <v>61</v>
      </c>
      <c r="M765" s="32">
        <f>SUM(M766:M860)</f>
        <v>0</v>
      </c>
      <c r="N765" s="32">
        <f>SUM(O765:R765)</f>
        <v>109</v>
      </c>
      <c r="O765" s="32">
        <f>SUM(O766:O860)</f>
        <v>88</v>
      </c>
      <c r="P765" s="32">
        <f>SUM(P766:P860)</f>
        <v>0</v>
      </c>
      <c r="Q765" s="32">
        <f>SUM(Q766:Q860)</f>
        <v>21</v>
      </c>
      <c r="R765" s="32">
        <f>SUM(R766:R860)</f>
        <v>0</v>
      </c>
      <c r="S765" s="32">
        <f>SUM(T765:W765)</f>
        <v>48</v>
      </c>
      <c r="T765" s="32">
        <f>SUM(T766:T860)</f>
        <v>0</v>
      </c>
      <c r="U765" s="32">
        <f>SUM(U766:U860)</f>
        <v>0</v>
      </c>
      <c r="V765" s="32">
        <f>SUM(V766:V860)</f>
        <v>48</v>
      </c>
      <c r="W765" s="32">
        <f>SUM(W766:W860)</f>
        <v>0</v>
      </c>
      <c r="X765" s="33" t="s">
        <v>1916</v>
      </c>
    </row>
    <row r="766" spans="1:24" ht="12.75" hidden="1">
      <c r="A766" s="89">
        <v>301000000</v>
      </c>
      <c r="B766" s="30" t="s">
        <v>682</v>
      </c>
      <c r="C766" s="99"/>
      <c r="D766" s="6"/>
      <c r="E766" s="6"/>
      <c r="F766" s="6"/>
      <c r="G766" s="6"/>
      <c r="H766" s="6"/>
      <c r="I766" s="6"/>
      <c r="J766" s="6"/>
      <c r="K766" s="6"/>
      <c r="L766" s="6"/>
      <c r="M766" s="6"/>
      <c r="N766" s="6"/>
      <c r="O766" s="6"/>
      <c r="P766" s="6"/>
      <c r="Q766" s="6"/>
      <c r="R766" s="6"/>
      <c r="S766" s="6"/>
      <c r="T766" s="6"/>
      <c r="U766" s="6"/>
      <c r="V766" s="6"/>
      <c r="W766" s="6"/>
      <c r="X766" s="5">
        <v>315</v>
      </c>
    </row>
    <row r="767" spans="1:24" ht="12.75" hidden="1">
      <c r="A767" s="89">
        <v>301010000</v>
      </c>
      <c r="B767" s="30" t="s">
        <v>683</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301010100</v>
      </c>
      <c r="B768" s="30" t="s">
        <v>684</v>
      </c>
      <c r="C768" s="99"/>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9">
        <v>301010200</v>
      </c>
      <c r="B769" s="30" t="s">
        <v>685</v>
      </c>
      <c r="C769" s="99"/>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9">
        <v>301010300</v>
      </c>
      <c r="B770" s="30" t="s">
        <v>686</v>
      </c>
      <c r="C770" s="99"/>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9">
        <v>301010400</v>
      </c>
      <c r="B771" s="30" t="s">
        <v>687</v>
      </c>
      <c r="C771" s="99"/>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9">
        <v>301020000</v>
      </c>
      <c r="B772" s="30" t="s">
        <v>688</v>
      </c>
      <c r="C772" s="99"/>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9">
        <v>301020100</v>
      </c>
      <c r="B773" s="30" t="s">
        <v>684</v>
      </c>
      <c r="C773" s="99"/>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9">
        <v>301020200</v>
      </c>
      <c r="B774" s="30" t="s">
        <v>685</v>
      </c>
      <c r="C774" s="99"/>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9">
        <v>301020300</v>
      </c>
      <c r="B775" s="30" t="s">
        <v>686</v>
      </c>
      <c r="C775" s="99"/>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9">
        <v>301020400</v>
      </c>
      <c r="B776" s="30" t="s">
        <v>687</v>
      </c>
      <c r="C776" s="99"/>
      <c r="D776" s="6"/>
      <c r="E776" s="6"/>
      <c r="F776" s="6"/>
      <c r="G776" s="6"/>
      <c r="H776" s="6"/>
      <c r="I776" s="6"/>
      <c r="J776" s="6"/>
      <c r="K776" s="6"/>
      <c r="L776" s="6"/>
      <c r="M776" s="6"/>
      <c r="N776" s="6"/>
      <c r="O776" s="6"/>
      <c r="P776" s="6"/>
      <c r="Q776" s="6"/>
      <c r="R776" s="6"/>
      <c r="S776" s="6"/>
      <c r="T776" s="6"/>
      <c r="U776" s="6"/>
      <c r="V776" s="6"/>
      <c r="W776" s="6"/>
      <c r="X776" s="5">
        <v>327</v>
      </c>
    </row>
    <row r="777" spans="1:24" ht="12.75" hidden="1">
      <c r="A777" s="89">
        <v>301030000</v>
      </c>
      <c r="B777" s="30" t="s">
        <v>689</v>
      </c>
      <c r="C777" s="99"/>
      <c r="D777" s="6"/>
      <c r="E777" s="6"/>
      <c r="F777" s="6"/>
      <c r="G777" s="6"/>
      <c r="H777" s="6"/>
      <c r="I777" s="6"/>
      <c r="J777" s="6"/>
      <c r="K777" s="6"/>
      <c r="L777" s="6"/>
      <c r="M777" s="6"/>
      <c r="N777" s="6"/>
      <c r="O777" s="6"/>
      <c r="P777" s="6"/>
      <c r="Q777" s="6"/>
      <c r="R777" s="6"/>
      <c r="S777" s="6"/>
      <c r="T777" s="6"/>
      <c r="U777" s="6"/>
      <c r="V777" s="6"/>
      <c r="W777" s="6"/>
      <c r="X777" s="5">
        <v>340</v>
      </c>
    </row>
    <row r="778" spans="1:24" ht="12.75" hidden="1">
      <c r="A778" s="89">
        <v>301030100</v>
      </c>
      <c r="B778" s="30" t="s">
        <v>684</v>
      </c>
      <c r="C778" s="99"/>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9">
        <v>301030200</v>
      </c>
      <c r="B779" s="30" t="s">
        <v>685</v>
      </c>
      <c r="C779" s="99"/>
      <c r="D779" s="6"/>
      <c r="E779" s="6"/>
      <c r="F779" s="6"/>
      <c r="G779" s="6"/>
      <c r="H779" s="6"/>
      <c r="I779" s="6"/>
      <c r="J779" s="6"/>
      <c r="K779" s="6"/>
      <c r="L779" s="6"/>
      <c r="M779" s="6"/>
      <c r="N779" s="6"/>
      <c r="O779" s="6"/>
      <c r="P779" s="6"/>
      <c r="Q779" s="6"/>
      <c r="R779" s="6"/>
      <c r="S779" s="6"/>
      <c r="T779" s="6"/>
      <c r="U779" s="6"/>
      <c r="V779" s="6"/>
      <c r="W779" s="6"/>
      <c r="X779" s="5">
        <v>327</v>
      </c>
    </row>
    <row r="780" spans="1:24" ht="12.75">
      <c r="A780" s="89">
        <v>301030300</v>
      </c>
      <c r="B780" s="30" t="s">
        <v>690</v>
      </c>
      <c r="C780" s="99"/>
      <c r="D780" s="6">
        <v>1</v>
      </c>
      <c r="E780" s="6">
        <v>1</v>
      </c>
      <c r="F780" s="6"/>
      <c r="G780" s="6"/>
      <c r="H780" s="6"/>
      <c r="I780" s="6"/>
      <c r="J780" s="6"/>
      <c r="K780" s="6"/>
      <c r="L780" s="6"/>
      <c r="M780" s="6"/>
      <c r="N780" s="6">
        <v>1</v>
      </c>
      <c r="O780" s="6">
        <v>1</v>
      </c>
      <c r="P780" s="6"/>
      <c r="Q780" s="6"/>
      <c r="R780" s="6"/>
      <c r="S780" s="6"/>
      <c r="T780" s="6"/>
      <c r="U780" s="6"/>
      <c r="V780" s="6"/>
      <c r="W780" s="6"/>
      <c r="X780" s="5">
        <v>286</v>
      </c>
    </row>
    <row r="781" spans="1:24" ht="12.75" hidden="1">
      <c r="A781" s="89">
        <v>301030400</v>
      </c>
      <c r="B781" s="30" t="s">
        <v>691</v>
      </c>
      <c r="C781" s="99"/>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9">
        <v>301030500</v>
      </c>
      <c r="B782" s="30" t="s">
        <v>692</v>
      </c>
      <c r="C782" s="99"/>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9">
        <v>301030600</v>
      </c>
      <c r="B783" s="30" t="s">
        <v>693</v>
      </c>
      <c r="C783" s="99"/>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9">
        <v>301040000</v>
      </c>
      <c r="B784" s="30" t="s">
        <v>694</v>
      </c>
      <c r="C784" s="99"/>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9">
        <v>301040100</v>
      </c>
      <c r="B785" s="30" t="s">
        <v>695</v>
      </c>
      <c r="C785" s="99"/>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9">
        <v>301040200</v>
      </c>
      <c r="B786" s="30" t="s">
        <v>696</v>
      </c>
      <c r="C786" s="99"/>
      <c r="D786" s="6"/>
      <c r="E786" s="6"/>
      <c r="F786" s="6"/>
      <c r="G786" s="6"/>
      <c r="H786" s="6"/>
      <c r="I786" s="6"/>
      <c r="J786" s="6"/>
      <c r="K786" s="6"/>
      <c r="L786" s="6"/>
      <c r="M786" s="6"/>
      <c r="N786" s="6"/>
      <c r="O786" s="6"/>
      <c r="P786" s="6"/>
      <c r="Q786" s="6"/>
      <c r="R786" s="6"/>
      <c r="S786" s="6"/>
      <c r="T786" s="6"/>
      <c r="U786" s="6"/>
      <c r="V786" s="6"/>
      <c r="W786" s="6"/>
      <c r="X786" s="5">
        <v>339</v>
      </c>
    </row>
    <row r="787" spans="1:24" ht="12.75">
      <c r="A787" s="89">
        <v>302000000</v>
      </c>
      <c r="B787" s="30" t="s">
        <v>697</v>
      </c>
      <c r="C787" s="99"/>
      <c r="D787" s="6">
        <v>1</v>
      </c>
      <c r="E787" s="6"/>
      <c r="F787" s="6"/>
      <c r="G787" s="6">
        <v>1</v>
      </c>
      <c r="H787" s="6"/>
      <c r="I787" s="6"/>
      <c r="J787" s="6"/>
      <c r="K787" s="6"/>
      <c r="L787" s="6"/>
      <c r="M787" s="6"/>
      <c r="N787" s="6">
        <v>1</v>
      </c>
      <c r="O787" s="6"/>
      <c r="P787" s="6"/>
      <c r="Q787" s="6">
        <v>1</v>
      </c>
      <c r="R787" s="6"/>
      <c r="S787" s="6"/>
      <c r="T787" s="6"/>
      <c r="U787" s="6"/>
      <c r="V787" s="6"/>
      <c r="W787" s="6"/>
      <c r="X787" s="5">
        <v>345</v>
      </c>
    </row>
    <row r="788" spans="1:24" ht="12.75" hidden="1">
      <c r="A788" s="89">
        <v>302010000</v>
      </c>
      <c r="B788" s="30" t="s">
        <v>698</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302020000</v>
      </c>
      <c r="B789" s="30" t="s">
        <v>699</v>
      </c>
      <c r="C789" s="99"/>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9">
        <v>302020100</v>
      </c>
      <c r="B790" s="30" t="s">
        <v>700</v>
      </c>
      <c r="C790" s="99"/>
      <c r="D790" s="6"/>
      <c r="E790" s="6"/>
      <c r="F790" s="6"/>
      <c r="G790" s="6"/>
      <c r="H790" s="6"/>
      <c r="I790" s="6"/>
      <c r="J790" s="6"/>
      <c r="K790" s="6"/>
      <c r="L790" s="6"/>
      <c r="M790" s="6"/>
      <c r="N790" s="6"/>
      <c r="O790" s="6"/>
      <c r="P790" s="6"/>
      <c r="Q790" s="6"/>
      <c r="R790" s="6"/>
      <c r="S790" s="6"/>
      <c r="T790" s="6"/>
      <c r="U790" s="6"/>
      <c r="V790" s="6"/>
      <c r="W790" s="6"/>
      <c r="X790" s="5">
        <v>349</v>
      </c>
    </row>
    <row r="791" spans="1:24" ht="24.75" hidden="1">
      <c r="A791" s="89">
        <v>302030000</v>
      </c>
      <c r="B791" s="30" t="s">
        <v>701</v>
      </c>
      <c r="C791" s="99"/>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9">
        <v>302040000</v>
      </c>
      <c r="B792" s="30" t="s">
        <v>702</v>
      </c>
      <c r="C792" s="99"/>
      <c r="D792" s="6"/>
      <c r="E792" s="6"/>
      <c r="F792" s="6"/>
      <c r="G792" s="6"/>
      <c r="H792" s="6"/>
      <c r="I792" s="6"/>
      <c r="J792" s="6"/>
      <c r="K792" s="6"/>
      <c r="L792" s="6"/>
      <c r="M792" s="6"/>
      <c r="N792" s="6"/>
      <c r="O792" s="6"/>
      <c r="P792" s="6"/>
      <c r="Q792" s="6"/>
      <c r="R792" s="6"/>
      <c r="S792" s="6"/>
      <c r="T792" s="6"/>
      <c r="U792" s="6"/>
      <c r="V792" s="6"/>
      <c r="W792" s="6"/>
      <c r="X792" s="5">
        <v>345</v>
      </c>
    </row>
    <row r="793" spans="1:24" ht="12.75" hidden="1">
      <c r="A793" s="89">
        <v>302050000</v>
      </c>
      <c r="B793" s="30" t="s">
        <v>703</v>
      </c>
      <c r="C793" s="99"/>
      <c r="D793" s="6"/>
      <c r="E793" s="6"/>
      <c r="F793" s="6"/>
      <c r="G793" s="6"/>
      <c r="H793" s="6"/>
      <c r="I793" s="6"/>
      <c r="J793" s="6"/>
      <c r="K793" s="6"/>
      <c r="L793" s="6"/>
      <c r="M793" s="6"/>
      <c r="N793" s="6"/>
      <c r="O793" s="6"/>
      <c r="P793" s="6"/>
      <c r="Q793" s="6"/>
      <c r="R793" s="6"/>
      <c r="S793" s="6"/>
      <c r="T793" s="6"/>
      <c r="U793" s="6"/>
      <c r="V793" s="6"/>
      <c r="W793" s="6"/>
      <c r="X793" s="5">
        <v>368</v>
      </c>
    </row>
    <row r="794" spans="1:24" ht="12.75" hidden="1">
      <c r="A794" s="89">
        <v>302060000</v>
      </c>
      <c r="B794" s="30" t="s">
        <v>704</v>
      </c>
      <c r="C794" s="99"/>
      <c r="D794" s="6"/>
      <c r="E794" s="6"/>
      <c r="F794" s="6"/>
      <c r="G794" s="6"/>
      <c r="H794" s="6"/>
      <c r="I794" s="6"/>
      <c r="J794" s="6"/>
      <c r="K794" s="6"/>
      <c r="L794" s="6"/>
      <c r="M794" s="6"/>
      <c r="N794" s="6"/>
      <c r="O794" s="6"/>
      <c r="P794" s="6"/>
      <c r="Q794" s="6"/>
      <c r="R794" s="6"/>
      <c r="S794" s="6"/>
      <c r="T794" s="6"/>
      <c r="U794" s="6"/>
      <c r="V794" s="6"/>
      <c r="W794" s="6"/>
      <c r="X794" s="5">
        <v>298</v>
      </c>
    </row>
    <row r="795" spans="1:24" ht="12.75" hidden="1">
      <c r="A795" s="89">
        <v>302070000</v>
      </c>
      <c r="B795" s="30" t="s">
        <v>705</v>
      </c>
      <c r="C795" s="99"/>
      <c r="D795" s="6"/>
      <c r="E795" s="6"/>
      <c r="F795" s="6"/>
      <c r="G795" s="6"/>
      <c r="H795" s="6"/>
      <c r="I795" s="6"/>
      <c r="J795" s="6"/>
      <c r="K795" s="6"/>
      <c r="L795" s="6"/>
      <c r="M795" s="6"/>
      <c r="N795" s="6"/>
      <c r="O795" s="6"/>
      <c r="P795" s="6"/>
      <c r="Q795" s="6"/>
      <c r="R795" s="6"/>
      <c r="S795" s="6"/>
      <c r="T795" s="6"/>
      <c r="U795" s="6"/>
      <c r="V795" s="6"/>
      <c r="W795" s="6"/>
      <c r="X795" s="5">
        <v>345</v>
      </c>
    </row>
    <row r="796" spans="1:24" ht="12.75" hidden="1">
      <c r="A796" s="89">
        <v>302080000</v>
      </c>
      <c r="B796" s="30" t="s">
        <v>706</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c r="A797" s="89">
        <v>302090000</v>
      </c>
      <c r="B797" s="30" t="s">
        <v>707</v>
      </c>
      <c r="C797" s="99"/>
      <c r="D797" s="6"/>
      <c r="E797" s="6"/>
      <c r="F797" s="6"/>
      <c r="G797" s="6"/>
      <c r="H797" s="6"/>
      <c r="I797" s="6">
        <v>1</v>
      </c>
      <c r="J797" s="6"/>
      <c r="K797" s="6"/>
      <c r="L797" s="6">
        <v>1</v>
      </c>
      <c r="M797" s="6"/>
      <c r="N797" s="6">
        <v>1</v>
      </c>
      <c r="O797" s="6"/>
      <c r="P797" s="6"/>
      <c r="Q797" s="6">
        <v>1</v>
      </c>
      <c r="R797" s="6"/>
      <c r="S797" s="6"/>
      <c r="T797" s="6"/>
      <c r="U797" s="6"/>
      <c r="V797" s="6"/>
      <c r="W797" s="6"/>
      <c r="X797" s="5">
        <v>339</v>
      </c>
    </row>
    <row r="798" spans="1:24" ht="12.75" hidden="1">
      <c r="A798" s="89">
        <v>303000000</v>
      </c>
      <c r="B798" s="30" t="s">
        <v>708</v>
      </c>
      <c r="C798" s="99"/>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9">
        <v>303010000</v>
      </c>
      <c r="B799" s="30" t="s">
        <v>709</v>
      </c>
      <c r="C799" s="99"/>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9">
        <v>303020000</v>
      </c>
      <c r="B800" s="30" t="s">
        <v>710</v>
      </c>
      <c r="C800" s="99"/>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9">
        <v>303030000</v>
      </c>
      <c r="B801" s="30" t="s">
        <v>711</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303040000</v>
      </c>
      <c r="B802" s="30" t="s">
        <v>712</v>
      </c>
      <c r="C802" s="99"/>
      <c r="D802" s="6"/>
      <c r="E802" s="6"/>
      <c r="F802" s="6"/>
      <c r="G802" s="6"/>
      <c r="H802" s="6"/>
      <c r="I802" s="6"/>
      <c r="J802" s="6"/>
      <c r="K802" s="6"/>
      <c r="L802" s="6"/>
      <c r="M802" s="6"/>
      <c r="N802" s="6"/>
      <c r="O802" s="6"/>
      <c r="P802" s="6"/>
      <c r="Q802" s="6"/>
      <c r="R802" s="6"/>
      <c r="S802" s="6"/>
      <c r="T802" s="6"/>
      <c r="U802" s="6"/>
      <c r="V802" s="6"/>
      <c r="W802" s="6"/>
      <c r="X802" s="5">
        <v>416</v>
      </c>
    </row>
    <row r="803" spans="1:24" ht="24.75" hidden="1">
      <c r="A803" s="89">
        <v>304000000</v>
      </c>
      <c r="B803" s="30" t="s">
        <v>713</v>
      </c>
      <c r="C803" s="99"/>
      <c r="D803" s="6"/>
      <c r="E803" s="6"/>
      <c r="F803" s="6"/>
      <c r="G803" s="6"/>
      <c r="H803" s="6"/>
      <c r="I803" s="6"/>
      <c r="J803" s="6"/>
      <c r="K803" s="6"/>
      <c r="L803" s="6"/>
      <c r="M803" s="6"/>
      <c r="N803" s="6"/>
      <c r="O803" s="6"/>
      <c r="P803" s="6"/>
      <c r="Q803" s="6"/>
      <c r="R803" s="6"/>
      <c r="S803" s="6"/>
      <c r="T803" s="6"/>
      <c r="U803" s="6"/>
      <c r="V803" s="6"/>
      <c r="W803" s="6"/>
      <c r="X803" s="5">
        <v>315</v>
      </c>
    </row>
    <row r="804" spans="1:24" ht="12.75">
      <c r="A804" s="89">
        <v>304010000</v>
      </c>
      <c r="B804" s="30" t="s">
        <v>714</v>
      </c>
      <c r="C804" s="99"/>
      <c r="D804" s="6">
        <v>1</v>
      </c>
      <c r="E804" s="6"/>
      <c r="F804" s="6"/>
      <c r="G804" s="6">
        <v>1</v>
      </c>
      <c r="H804" s="6"/>
      <c r="I804" s="6"/>
      <c r="J804" s="6"/>
      <c r="K804" s="6"/>
      <c r="L804" s="6"/>
      <c r="M804" s="6"/>
      <c r="N804" s="6">
        <v>1</v>
      </c>
      <c r="O804" s="6"/>
      <c r="P804" s="6"/>
      <c r="Q804" s="6">
        <v>1</v>
      </c>
      <c r="R804" s="6"/>
      <c r="S804" s="6"/>
      <c r="T804" s="6"/>
      <c r="U804" s="6"/>
      <c r="V804" s="6"/>
      <c r="W804" s="6"/>
      <c r="X804" s="5">
        <v>327</v>
      </c>
    </row>
    <row r="805" spans="1:24" ht="12.75" hidden="1">
      <c r="A805" s="89">
        <v>304020000</v>
      </c>
      <c r="B805" s="30" t="s">
        <v>715</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304030000</v>
      </c>
      <c r="B806" s="30" t="s">
        <v>716</v>
      </c>
      <c r="C806" s="99"/>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9">
        <v>304040000</v>
      </c>
      <c r="B807" s="30" t="s">
        <v>717</v>
      </c>
      <c r="C807" s="99"/>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9">
        <v>304050000</v>
      </c>
      <c r="B808" s="30" t="s">
        <v>718</v>
      </c>
      <c r="C808" s="99"/>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9">
        <v>304060000</v>
      </c>
      <c r="B809" s="30" t="s">
        <v>2345</v>
      </c>
      <c r="C809" s="99"/>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9">
        <v>304060100</v>
      </c>
      <c r="B810" s="30" t="s">
        <v>2346</v>
      </c>
      <c r="C810" s="99"/>
      <c r="D810" s="6"/>
      <c r="E810" s="6"/>
      <c r="F810" s="6"/>
      <c r="G810" s="6"/>
      <c r="H810" s="6"/>
      <c r="I810" s="6"/>
      <c r="J810" s="6"/>
      <c r="K810" s="6"/>
      <c r="L810" s="6"/>
      <c r="M810" s="6"/>
      <c r="N810" s="6"/>
      <c r="O810" s="6"/>
      <c r="P810" s="6"/>
      <c r="Q810" s="6"/>
      <c r="R810" s="6"/>
      <c r="S810" s="6"/>
      <c r="T810" s="6"/>
      <c r="U810" s="6"/>
      <c r="V810" s="6"/>
      <c r="W810" s="6"/>
      <c r="X810" s="5">
        <v>287</v>
      </c>
    </row>
    <row r="811" spans="1:24" ht="12.75">
      <c r="A811" s="89">
        <v>304070000</v>
      </c>
      <c r="B811" s="30" t="s">
        <v>719</v>
      </c>
      <c r="C811" s="99"/>
      <c r="D811" s="6">
        <v>2</v>
      </c>
      <c r="E811" s="6">
        <v>2</v>
      </c>
      <c r="F811" s="6"/>
      <c r="G811" s="6"/>
      <c r="H811" s="6"/>
      <c r="I811" s="6">
        <v>7</v>
      </c>
      <c r="J811" s="6">
        <v>4</v>
      </c>
      <c r="K811" s="6"/>
      <c r="L811" s="6">
        <v>3</v>
      </c>
      <c r="M811" s="6"/>
      <c r="N811" s="6">
        <v>6</v>
      </c>
      <c r="O811" s="6">
        <v>6</v>
      </c>
      <c r="P811" s="6"/>
      <c r="Q811" s="6"/>
      <c r="R811" s="6"/>
      <c r="S811" s="6">
        <v>3</v>
      </c>
      <c r="T811" s="6"/>
      <c r="U811" s="6"/>
      <c r="V811" s="6">
        <v>3</v>
      </c>
      <c r="W811" s="6"/>
      <c r="X811" s="5">
        <v>315</v>
      </c>
    </row>
    <row r="812" spans="1:24" ht="12.75" hidden="1">
      <c r="A812" s="89">
        <v>304080000</v>
      </c>
      <c r="B812" s="30" t="s">
        <v>720</v>
      </c>
      <c r="C812" s="99"/>
      <c r="D812" s="6"/>
      <c r="E812" s="6"/>
      <c r="F812" s="6"/>
      <c r="G812" s="6"/>
      <c r="H812" s="6"/>
      <c r="I812" s="6"/>
      <c r="J812" s="6"/>
      <c r="K812" s="6"/>
      <c r="L812" s="6"/>
      <c r="M812" s="6"/>
      <c r="N812" s="6"/>
      <c r="O812" s="6"/>
      <c r="P812" s="6"/>
      <c r="Q812" s="6"/>
      <c r="R812" s="6"/>
      <c r="S812" s="6"/>
      <c r="T812" s="6"/>
      <c r="U812" s="6"/>
      <c r="V812" s="6"/>
      <c r="W812" s="6"/>
      <c r="X812" s="5">
        <v>315</v>
      </c>
    </row>
    <row r="813" spans="1:24" ht="24.75" hidden="1">
      <c r="A813" s="89">
        <v>304080100</v>
      </c>
      <c r="B813" s="30" t="s">
        <v>721</v>
      </c>
      <c r="C813" s="99"/>
      <c r="D813" s="6"/>
      <c r="E813" s="6"/>
      <c r="F813" s="6"/>
      <c r="G813" s="6"/>
      <c r="H813" s="6"/>
      <c r="I813" s="6"/>
      <c r="J813" s="6"/>
      <c r="K813" s="6"/>
      <c r="L813" s="6"/>
      <c r="M813" s="6"/>
      <c r="N813" s="6"/>
      <c r="O813" s="6"/>
      <c r="P813" s="6"/>
      <c r="Q813" s="6"/>
      <c r="R813" s="6"/>
      <c r="S813" s="6"/>
      <c r="T813" s="6"/>
      <c r="U813" s="6"/>
      <c r="V813" s="6"/>
      <c r="W813" s="6"/>
      <c r="X813" s="5">
        <v>398</v>
      </c>
    </row>
    <row r="814" spans="1:24" ht="12.75">
      <c r="A814" s="89">
        <v>304090000</v>
      </c>
      <c r="B814" s="30" t="s">
        <v>722</v>
      </c>
      <c r="C814" s="99"/>
      <c r="D814" s="6"/>
      <c r="E814" s="6"/>
      <c r="F814" s="6"/>
      <c r="G814" s="6"/>
      <c r="H814" s="6"/>
      <c r="I814" s="6">
        <v>3</v>
      </c>
      <c r="J814" s="6">
        <v>1</v>
      </c>
      <c r="K814" s="6"/>
      <c r="L814" s="6">
        <v>2</v>
      </c>
      <c r="M814" s="6"/>
      <c r="N814" s="6">
        <v>1</v>
      </c>
      <c r="O814" s="6">
        <v>1</v>
      </c>
      <c r="P814" s="6"/>
      <c r="Q814" s="6"/>
      <c r="R814" s="6"/>
      <c r="S814" s="6">
        <v>2</v>
      </c>
      <c r="T814" s="6"/>
      <c r="U814" s="6"/>
      <c r="V814" s="6">
        <v>2</v>
      </c>
      <c r="W814" s="6"/>
      <c r="X814" s="5">
        <v>274</v>
      </c>
    </row>
    <row r="815" spans="1:24" ht="12.75" hidden="1">
      <c r="A815" s="89">
        <v>304090100</v>
      </c>
      <c r="B815" s="30" t="s">
        <v>723</v>
      </c>
      <c r="C815" s="99"/>
      <c r="D815" s="6"/>
      <c r="E815" s="6"/>
      <c r="F815" s="6"/>
      <c r="G815" s="6"/>
      <c r="H815" s="6"/>
      <c r="I815" s="6"/>
      <c r="J815" s="6"/>
      <c r="K815" s="6"/>
      <c r="L815" s="6"/>
      <c r="M815" s="6"/>
      <c r="N815" s="6"/>
      <c r="O815" s="6"/>
      <c r="P815" s="6"/>
      <c r="Q815" s="6"/>
      <c r="R815" s="6"/>
      <c r="S815" s="6"/>
      <c r="T815" s="6"/>
      <c r="U815" s="6"/>
      <c r="V815" s="6"/>
      <c r="W815" s="6"/>
      <c r="X815" s="5">
        <v>327</v>
      </c>
    </row>
    <row r="816" spans="1:24" ht="12.75">
      <c r="A816" s="89">
        <v>304090200</v>
      </c>
      <c r="B816" s="30" t="s">
        <v>724</v>
      </c>
      <c r="C816" s="99"/>
      <c r="D816" s="6">
        <v>2</v>
      </c>
      <c r="E816" s="6">
        <v>2</v>
      </c>
      <c r="F816" s="6"/>
      <c r="G816" s="6"/>
      <c r="H816" s="6"/>
      <c r="I816" s="6">
        <v>18</v>
      </c>
      <c r="J816" s="6">
        <v>10</v>
      </c>
      <c r="K816" s="6"/>
      <c r="L816" s="6">
        <v>8</v>
      </c>
      <c r="M816" s="6"/>
      <c r="N816" s="6">
        <v>12</v>
      </c>
      <c r="O816" s="6">
        <v>12</v>
      </c>
      <c r="P816" s="6"/>
      <c r="Q816" s="6"/>
      <c r="R816" s="6"/>
      <c r="S816" s="6">
        <v>8</v>
      </c>
      <c r="T816" s="6"/>
      <c r="U816" s="6"/>
      <c r="V816" s="6">
        <v>8</v>
      </c>
      <c r="W816" s="6"/>
      <c r="X816" s="5">
        <v>280</v>
      </c>
    </row>
    <row r="817" spans="1:24" ht="12.75">
      <c r="A817" s="89">
        <v>304090300</v>
      </c>
      <c r="B817" s="30" t="s">
        <v>725</v>
      </c>
      <c r="C817" s="99"/>
      <c r="D817" s="6"/>
      <c r="E817" s="6"/>
      <c r="F817" s="6"/>
      <c r="G817" s="6"/>
      <c r="H817" s="6"/>
      <c r="I817" s="6">
        <v>6</v>
      </c>
      <c r="J817" s="6">
        <v>4</v>
      </c>
      <c r="K817" s="6"/>
      <c r="L817" s="6">
        <v>2</v>
      </c>
      <c r="M817" s="6"/>
      <c r="N817" s="6">
        <v>4</v>
      </c>
      <c r="O817" s="6">
        <v>4</v>
      </c>
      <c r="P817" s="6"/>
      <c r="Q817" s="6"/>
      <c r="R817" s="6"/>
      <c r="S817" s="6">
        <v>2</v>
      </c>
      <c r="T817" s="6"/>
      <c r="U817" s="6"/>
      <c r="V817" s="6">
        <v>2</v>
      </c>
      <c r="W817" s="6"/>
      <c r="X817" s="5">
        <v>268</v>
      </c>
    </row>
    <row r="818" spans="1:24" ht="12.75" hidden="1">
      <c r="A818" s="89">
        <v>305000000</v>
      </c>
      <c r="B818" s="30" t="s">
        <v>726</v>
      </c>
      <c r="C818" s="99"/>
      <c r="D818" s="6"/>
      <c r="E818" s="6"/>
      <c r="F818" s="6"/>
      <c r="G818" s="6"/>
      <c r="H818" s="6"/>
      <c r="I818" s="6"/>
      <c r="J818" s="6"/>
      <c r="K818" s="6"/>
      <c r="L818" s="6"/>
      <c r="M818" s="6"/>
      <c r="N818" s="6"/>
      <c r="O818" s="6"/>
      <c r="P818" s="6"/>
      <c r="Q818" s="6"/>
      <c r="R818" s="6"/>
      <c r="S818" s="6"/>
      <c r="T818" s="6"/>
      <c r="U818" s="6"/>
      <c r="V818" s="6"/>
      <c r="W818" s="6"/>
      <c r="X818" s="5">
        <v>351</v>
      </c>
    </row>
    <row r="819" spans="1:24" ht="12.75" hidden="1">
      <c r="A819" s="89">
        <v>305010000</v>
      </c>
      <c r="B819" s="30" t="s">
        <v>727</v>
      </c>
      <c r="C819" s="99"/>
      <c r="D819" s="6"/>
      <c r="E819" s="6"/>
      <c r="F819" s="6"/>
      <c r="G819" s="6"/>
      <c r="H819" s="6"/>
      <c r="I819" s="6"/>
      <c r="J819" s="6"/>
      <c r="K819" s="6"/>
      <c r="L819" s="6"/>
      <c r="M819" s="6"/>
      <c r="N819" s="6"/>
      <c r="O819" s="6"/>
      <c r="P819" s="6"/>
      <c r="Q819" s="6"/>
      <c r="R819" s="6"/>
      <c r="S819" s="6"/>
      <c r="T819" s="6"/>
      <c r="U819" s="6"/>
      <c r="V819" s="6"/>
      <c r="W819" s="6"/>
      <c r="X819" s="5">
        <v>322</v>
      </c>
    </row>
    <row r="820" spans="1:24" ht="12.75">
      <c r="A820" s="89">
        <v>305010100</v>
      </c>
      <c r="B820" s="30" t="s">
        <v>728</v>
      </c>
      <c r="C820" s="99"/>
      <c r="D820" s="6"/>
      <c r="E820" s="6"/>
      <c r="F820" s="6"/>
      <c r="G820" s="6"/>
      <c r="H820" s="6"/>
      <c r="I820" s="6">
        <v>1</v>
      </c>
      <c r="J820" s="6"/>
      <c r="K820" s="6"/>
      <c r="L820" s="6">
        <v>1</v>
      </c>
      <c r="M820" s="6"/>
      <c r="N820" s="6"/>
      <c r="O820" s="6"/>
      <c r="P820" s="6"/>
      <c r="Q820" s="6"/>
      <c r="R820" s="6"/>
      <c r="S820" s="6">
        <v>1</v>
      </c>
      <c r="T820" s="6"/>
      <c r="U820" s="6"/>
      <c r="V820" s="6">
        <v>1</v>
      </c>
      <c r="W820" s="6"/>
      <c r="X820" s="5">
        <v>303</v>
      </c>
    </row>
    <row r="821" spans="1:24" ht="24.75" hidden="1">
      <c r="A821" s="89">
        <v>305010200</v>
      </c>
      <c r="B821" s="30" t="s">
        <v>729</v>
      </c>
      <c r="C821" s="99"/>
      <c r="D821" s="6"/>
      <c r="E821" s="6"/>
      <c r="F821" s="6"/>
      <c r="G821" s="6"/>
      <c r="H821" s="6"/>
      <c r="I821" s="6"/>
      <c r="J821" s="6"/>
      <c r="K821" s="6"/>
      <c r="L821" s="6"/>
      <c r="M821" s="6"/>
      <c r="N821" s="6"/>
      <c r="O821" s="6"/>
      <c r="P821" s="6"/>
      <c r="Q821" s="6"/>
      <c r="R821" s="6"/>
      <c r="S821" s="6"/>
      <c r="T821" s="6"/>
      <c r="U821" s="6"/>
      <c r="V821" s="6"/>
      <c r="W821" s="6"/>
      <c r="X821" s="5">
        <v>374</v>
      </c>
    </row>
    <row r="822" spans="1:24" ht="24.75" hidden="1">
      <c r="A822" s="89">
        <v>305010300</v>
      </c>
      <c r="B822" s="30" t="s">
        <v>730</v>
      </c>
      <c r="C822" s="99"/>
      <c r="D822" s="6"/>
      <c r="E822" s="6"/>
      <c r="F822" s="6"/>
      <c r="G822" s="6"/>
      <c r="H822" s="6"/>
      <c r="I822" s="6"/>
      <c r="J822" s="6"/>
      <c r="K822" s="6"/>
      <c r="L822" s="6"/>
      <c r="M822" s="6"/>
      <c r="N822" s="6"/>
      <c r="O822" s="6"/>
      <c r="P822" s="6"/>
      <c r="Q822" s="6"/>
      <c r="R822" s="6"/>
      <c r="S822" s="6"/>
      <c r="T822" s="6"/>
      <c r="U822" s="6"/>
      <c r="V822" s="6"/>
      <c r="W822" s="6"/>
      <c r="X822" s="5">
        <v>357</v>
      </c>
    </row>
    <row r="823" spans="1:24" ht="12.75" hidden="1">
      <c r="A823" s="89">
        <v>305010400</v>
      </c>
      <c r="B823" s="30" t="s">
        <v>731</v>
      </c>
      <c r="C823" s="99"/>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9">
        <v>305010500</v>
      </c>
      <c r="B824" s="30" t="s">
        <v>732</v>
      </c>
      <c r="C824" s="99"/>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9">
        <v>305010600</v>
      </c>
      <c r="B825" s="30" t="s">
        <v>733</v>
      </c>
      <c r="C825" s="99"/>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9">
        <v>305010700</v>
      </c>
      <c r="B826" s="30" t="s">
        <v>734</v>
      </c>
      <c r="C826" s="99"/>
      <c r="D826" s="6"/>
      <c r="E826" s="6"/>
      <c r="F826" s="6"/>
      <c r="G826" s="6"/>
      <c r="H826" s="6"/>
      <c r="I826" s="6"/>
      <c r="J826" s="6"/>
      <c r="K826" s="6"/>
      <c r="L826" s="6"/>
      <c r="M826" s="6"/>
      <c r="N826" s="6"/>
      <c r="O826" s="6"/>
      <c r="P826" s="6"/>
      <c r="Q826" s="6"/>
      <c r="R826" s="6"/>
      <c r="S826" s="6"/>
      <c r="T826" s="6"/>
      <c r="U826" s="6"/>
      <c r="V826" s="6"/>
      <c r="W826" s="6"/>
      <c r="X826" s="5">
        <v>298</v>
      </c>
    </row>
    <row r="827" spans="1:24" ht="24.75" hidden="1">
      <c r="A827" s="89">
        <v>305010800</v>
      </c>
      <c r="B827" s="30" t="s">
        <v>735</v>
      </c>
      <c r="C827" s="99"/>
      <c r="D827" s="6"/>
      <c r="E827" s="6"/>
      <c r="F827" s="6"/>
      <c r="G827" s="6"/>
      <c r="H827" s="6"/>
      <c r="I827" s="6"/>
      <c r="J827" s="6"/>
      <c r="K827" s="6"/>
      <c r="L827" s="6"/>
      <c r="M827" s="6"/>
      <c r="N827" s="6"/>
      <c r="O827" s="6"/>
      <c r="P827" s="6"/>
      <c r="Q827" s="6"/>
      <c r="R827" s="6"/>
      <c r="S827" s="6"/>
      <c r="T827" s="6"/>
      <c r="U827" s="6"/>
      <c r="V827" s="6"/>
      <c r="W827" s="6"/>
      <c r="X827" s="5">
        <v>301</v>
      </c>
    </row>
    <row r="828" spans="1:24" ht="12.75">
      <c r="A828" s="89">
        <v>305010900</v>
      </c>
      <c r="B828" s="30" t="s">
        <v>736</v>
      </c>
      <c r="C828" s="99"/>
      <c r="D828" s="6"/>
      <c r="E828" s="6"/>
      <c r="F828" s="6"/>
      <c r="G828" s="6"/>
      <c r="H828" s="6"/>
      <c r="I828" s="6">
        <v>1</v>
      </c>
      <c r="J828" s="6"/>
      <c r="K828" s="6"/>
      <c r="L828" s="6">
        <v>1</v>
      </c>
      <c r="M828" s="6"/>
      <c r="N828" s="6"/>
      <c r="O828" s="6"/>
      <c r="P828" s="6"/>
      <c r="Q828" s="6"/>
      <c r="R828" s="6"/>
      <c r="S828" s="6">
        <v>1</v>
      </c>
      <c r="T828" s="6"/>
      <c r="U828" s="6"/>
      <c r="V828" s="6">
        <v>1</v>
      </c>
      <c r="W828" s="6"/>
      <c r="X828" s="5">
        <v>339</v>
      </c>
    </row>
    <row r="829" spans="1:24" ht="12.75" hidden="1">
      <c r="A829" s="89">
        <v>305011000</v>
      </c>
      <c r="B829" s="30" t="s">
        <v>737</v>
      </c>
      <c r="C829" s="99"/>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9">
        <v>305020000</v>
      </c>
      <c r="B830" s="30" t="s">
        <v>738</v>
      </c>
      <c r="C830" s="99"/>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9">
        <v>305030000</v>
      </c>
      <c r="B831" s="30" t="s">
        <v>739</v>
      </c>
      <c r="C831" s="99"/>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9">
        <v>306000000</v>
      </c>
      <c r="B832" s="30" t="s">
        <v>740</v>
      </c>
      <c r="C832" s="99"/>
      <c r="D832" s="6"/>
      <c r="E832" s="6"/>
      <c r="F832" s="6"/>
      <c r="G832" s="6"/>
      <c r="H832" s="6"/>
      <c r="I832" s="6"/>
      <c r="J832" s="6"/>
      <c r="K832" s="6"/>
      <c r="L832" s="6"/>
      <c r="M832" s="6"/>
      <c r="N832" s="6"/>
      <c r="O832" s="6"/>
      <c r="P832" s="6"/>
      <c r="Q832" s="6"/>
      <c r="R832" s="6"/>
      <c r="S832" s="6"/>
      <c r="T832" s="6"/>
      <c r="U832" s="6"/>
      <c r="V832" s="6"/>
      <c r="W832" s="6"/>
      <c r="X832" s="5">
        <v>357</v>
      </c>
    </row>
    <row r="833" spans="1:24" ht="12.75" hidden="1">
      <c r="A833" s="89">
        <v>306010000</v>
      </c>
      <c r="B833" s="30" t="s">
        <v>741</v>
      </c>
      <c r="C833" s="99"/>
      <c r="D833" s="6"/>
      <c r="E833" s="6"/>
      <c r="F833" s="6"/>
      <c r="G833" s="6"/>
      <c r="H833" s="6"/>
      <c r="I833" s="6"/>
      <c r="J833" s="6"/>
      <c r="K833" s="6"/>
      <c r="L833" s="6"/>
      <c r="M833" s="6"/>
      <c r="N833" s="6"/>
      <c r="O833" s="6"/>
      <c r="P833" s="6"/>
      <c r="Q833" s="6"/>
      <c r="R833" s="6"/>
      <c r="S833" s="6"/>
      <c r="T833" s="6"/>
      <c r="U833" s="6"/>
      <c r="V833" s="6"/>
      <c r="W833" s="6"/>
      <c r="X833" s="5">
        <v>389</v>
      </c>
    </row>
    <row r="834" spans="1:24" ht="12.75" hidden="1">
      <c r="A834" s="89">
        <v>306010100</v>
      </c>
      <c r="B834" s="30" t="s">
        <v>742</v>
      </c>
      <c r="C834" s="99"/>
      <c r="D834" s="6"/>
      <c r="E834" s="6"/>
      <c r="F834" s="6"/>
      <c r="G834" s="6"/>
      <c r="H834" s="6"/>
      <c r="I834" s="6"/>
      <c r="J834" s="6"/>
      <c r="K834" s="6"/>
      <c r="L834" s="6"/>
      <c r="M834" s="6"/>
      <c r="N834" s="6"/>
      <c r="O834" s="6"/>
      <c r="P834" s="6"/>
      <c r="Q834" s="6"/>
      <c r="R834" s="6"/>
      <c r="S834" s="6"/>
      <c r="T834" s="6"/>
      <c r="U834" s="6"/>
      <c r="V834" s="6"/>
      <c r="W834" s="6"/>
      <c r="X834" s="5">
        <v>457</v>
      </c>
    </row>
    <row r="835" spans="1:24" ht="12.75" hidden="1">
      <c r="A835" s="89">
        <v>307000000</v>
      </c>
      <c r="B835" s="30" t="s">
        <v>743</v>
      </c>
      <c r="C835" s="99"/>
      <c r="D835" s="6"/>
      <c r="E835" s="6"/>
      <c r="F835" s="6"/>
      <c r="G835" s="6"/>
      <c r="H835" s="6"/>
      <c r="I835" s="6"/>
      <c r="J835" s="6"/>
      <c r="K835" s="6"/>
      <c r="L835" s="6"/>
      <c r="M835" s="6"/>
      <c r="N835" s="6"/>
      <c r="O835" s="6"/>
      <c r="P835" s="6"/>
      <c r="Q835" s="6"/>
      <c r="R835" s="6"/>
      <c r="S835" s="6"/>
      <c r="T835" s="6"/>
      <c r="U835" s="6"/>
      <c r="V835" s="6"/>
      <c r="W835" s="6"/>
      <c r="X835" s="5">
        <v>315</v>
      </c>
    </row>
    <row r="836" spans="1:24" ht="12.75">
      <c r="A836" s="89">
        <v>307010000</v>
      </c>
      <c r="B836" s="30" t="s">
        <v>744</v>
      </c>
      <c r="C836" s="99"/>
      <c r="D836" s="6">
        <v>1</v>
      </c>
      <c r="E836" s="6"/>
      <c r="F836" s="6"/>
      <c r="G836" s="6">
        <v>1</v>
      </c>
      <c r="H836" s="6"/>
      <c r="I836" s="6">
        <v>3</v>
      </c>
      <c r="J836" s="6">
        <v>1</v>
      </c>
      <c r="K836" s="6"/>
      <c r="L836" s="6">
        <v>2</v>
      </c>
      <c r="M836" s="6"/>
      <c r="N836" s="6">
        <v>3</v>
      </c>
      <c r="O836" s="6">
        <v>1</v>
      </c>
      <c r="P836" s="6"/>
      <c r="Q836" s="6">
        <v>2</v>
      </c>
      <c r="R836" s="6"/>
      <c r="S836" s="6">
        <v>1</v>
      </c>
      <c r="T836" s="6"/>
      <c r="U836" s="6"/>
      <c r="V836" s="6">
        <v>1</v>
      </c>
      <c r="W836" s="6"/>
      <c r="X836" s="5">
        <v>292</v>
      </c>
    </row>
    <row r="837" spans="1:24" ht="12.75">
      <c r="A837" s="89">
        <v>307020000</v>
      </c>
      <c r="B837" s="30" t="s">
        <v>745</v>
      </c>
      <c r="C837" s="99"/>
      <c r="D837" s="6">
        <v>2</v>
      </c>
      <c r="E837" s="6"/>
      <c r="F837" s="6"/>
      <c r="G837" s="6">
        <v>2</v>
      </c>
      <c r="H837" s="6"/>
      <c r="I837" s="6">
        <v>10</v>
      </c>
      <c r="J837" s="6">
        <v>2</v>
      </c>
      <c r="K837" s="6"/>
      <c r="L837" s="6">
        <v>8</v>
      </c>
      <c r="M837" s="6"/>
      <c r="N837" s="6">
        <v>6</v>
      </c>
      <c r="O837" s="6">
        <v>2</v>
      </c>
      <c r="P837" s="6"/>
      <c r="Q837" s="6">
        <v>4</v>
      </c>
      <c r="R837" s="6"/>
      <c r="S837" s="6">
        <v>6</v>
      </c>
      <c r="T837" s="6"/>
      <c r="U837" s="6"/>
      <c r="V837" s="6">
        <v>6</v>
      </c>
      <c r="W837" s="6"/>
      <c r="X837" s="5">
        <v>292</v>
      </c>
    </row>
    <row r="838" spans="1:24" ht="12.75" hidden="1">
      <c r="A838" s="89">
        <v>308000000</v>
      </c>
      <c r="B838" s="30" t="s">
        <v>746</v>
      </c>
      <c r="C838" s="99"/>
      <c r="D838" s="6"/>
      <c r="E838" s="6"/>
      <c r="F838" s="6"/>
      <c r="G838" s="6"/>
      <c r="H838" s="6"/>
      <c r="I838" s="6"/>
      <c r="J838" s="6"/>
      <c r="K838" s="6"/>
      <c r="L838" s="6"/>
      <c r="M838" s="6"/>
      <c r="N838" s="6"/>
      <c r="O838" s="6"/>
      <c r="P838" s="6"/>
      <c r="Q838" s="6"/>
      <c r="R838" s="6"/>
      <c r="S838" s="6"/>
      <c r="T838" s="6"/>
      <c r="U838" s="6"/>
      <c r="V838" s="6"/>
      <c r="W838" s="6"/>
      <c r="X838" s="5">
        <v>283</v>
      </c>
    </row>
    <row r="839" spans="1:24" ht="12.75" hidden="1">
      <c r="A839" s="89">
        <v>308010000</v>
      </c>
      <c r="B839" s="30" t="s">
        <v>747</v>
      </c>
      <c r="C839" s="99"/>
      <c r="D839" s="6"/>
      <c r="E839" s="6"/>
      <c r="F839" s="6"/>
      <c r="G839" s="6"/>
      <c r="H839" s="6"/>
      <c r="I839" s="6"/>
      <c r="J839" s="6"/>
      <c r="K839" s="6"/>
      <c r="L839" s="6"/>
      <c r="M839" s="6"/>
      <c r="N839" s="6"/>
      <c r="O839" s="6"/>
      <c r="P839" s="6"/>
      <c r="Q839" s="6"/>
      <c r="R839" s="6"/>
      <c r="S839" s="6"/>
      <c r="T839" s="6"/>
      <c r="U839" s="6"/>
      <c r="V839" s="6"/>
      <c r="W839" s="6"/>
      <c r="X839" s="5">
        <v>315</v>
      </c>
    </row>
    <row r="840" spans="1:24" ht="12.75" hidden="1">
      <c r="A840" s="89">
        <v>308020000</v>
      </c>
      <c r="B840" s="30" t="s">
        <v>748</v>
      </c>
      <c r="C840" s="99"/>
      <c r="D840" s="6"/>
      <c r="E840" s="6"/>
      <c r="F840" s="6"/>
      <c r="G840" s="6"/>
      <c r="H840" s="6"/>
      <c r="I840" s="6"/>
      <c r="J840" s="6"/>
      <c r="K840" s="6"/>
      <c r="L840" s="6"/>
      <c r="M840" s="6"/>
      <c r="N840" s="6"/>
      <c r="O840" s="6"/>
      <c r="P840" s="6"/>
      <c r="Q840" s="6"/>
      <c r="R840" s="6"/>
      <c r="S840" s="6"/>
      <c r="T840" s="6"/>
      <c r="U840" s="6"/>
      <c r="V840" s="6"/>
      <c r="W840" s="6"/>
      <c r="X840" s="5">
        <v>274</v>
      </c>
    </row>
    <row r="841" spans="1:24" ht="12.75">
      <c r="A841" s="89">
        <v>308030000</v>
      </c>
      <c r="B841" s="30" t="s">
        <v>749</v>
      </c>
      <c r="C841" s="99"/>
      <c r="D841" s="6"/>
      <c r="E841" s="6"/>
      <c r="F841" s="6"/>
      <c r="G841" s="6"/>
      <c r="H841" s="6"/>
      <c r="I841" s="6">
        <v>1</v>
      </c>
      <c r="J841" s="6"/>
      <c r="K841" s="6"/>
      <c r="L841" s="6">
        <v>1</v>
      </c>
      <c r="M841" s="6"/>
      <c r="N841" s="6">
        <v>1</v>
      </c>
      <c r="O841" s="6"/>
      <c r="P841" s="6"/>
      <c r="Q841" s="6">
        <v>1</v>
      </c>
      <c r="R841" s="6"/>
      <c r="S841" s="6"/>
      <c r="T841" s="6"/>
      <c r="U841" s="6"/>
      <c r="V841" s="6"/>
      <c r="W841" s="6"/>
      <c r="X841" s="5">
        <v>233</v>
      </c>
    </row>
    <row r="842" spans="1:24" ht="12.75" hidden="1">
      <c r="A842" s="89">
        <v>309000000</v>
      </c>
      <c r="B842" s="30" t="s">
        <v>750</v>
      </c>
      <c r="C842" s="99"/>
      <c r="D842" s="6"/>
      <c r="E842" s="6"/>
      <c r="F842" s="6"/>
      <c r="G842" s="6"/>
      <c r="H842" s="6"/>
      <c r="I842" s="6"/>
      <c r="J842" s="6"/>
      <c r="K842" s="6"/>
      <c r="L842" s="6"/>
      <c r="M842" s="6"/>
      <c r="N842" s="6"/>
      <c r="O842" s="6"/>
      <c r="P842" s="6"/>
      <c r="Q842" s="6"/>
      <c r="R842" s="6"/>
      <c r="S842" s="6"/>
      <c r="T842" s="6"/>
      <c r="U842" s="6"/>
      <c r="V842" s="6"/>
      <c r="W842" s="6"/>
      <c r="X842" s="5">
        <v>253</v>
      </c>
    </row>
    <row r="843" spans="1:24" ht="12.75">
      <c r="A843" s="89">
        <v>310000000</v>
      </c>
      <c r="B843" s="30" t="s">
        <v>751</v>
      </c>
      <c r="C843" s="99"/>
      <c r="D843" s="6"/>
      <c r="E843" s="6"/>
      <c r="F843" s="6"/>
      <c r="G843" s="6"/>
      <c r="H843" s="6"/>
      <c r="I843" s="6">
        <v>8</v>
      </c>
      <c r="J843" s="6">
        <v>1</v>
      </c>
      <c r="K843" s="6"/>
      <c r="L843" s="6">
        <v>7</v>
      </c>
      <c r="M843" s="6"/>
      <c r="N843" s="6">
        <v>3</v>
      </c>
      <c r="O843" s="6">
        <v>1</v>
      </c>
      <c r="P843" s="6"/>
      <c r="Q843" s="6">
        <v>2</v>
      </c>
      <c r="R843" s="6"/>
      <c r="S843" s="6">
        <v>5</v>
      </c>
      <c r="T843" s="6"/>
      <c r="U843" s="6"/>
      <c r="V843" s="6">
        <v>5</v>
      </c>
      <c r="W843" s="6"/>
      <c r="X843" s="5">
        <v>240</v>
      </c>
    </row>
    <row r="844" spans="1:24" ht="12.75">
      <c r="A844" s="89">
        <v>310010000</v>
      </c>
      <c r="B844" s="30" t="s">
        <v>752</v>
      </c>
      <c r="C844" s="99"/>
      <c r="D844" s="6">
        <v>4</v>
      </c>
      <c r="E844" s="6">
        <v>4</v>
      </c>
      <c r="F844" s="6"/>
      <c r="G844" s="6"/>
      <c r="H844" s="6"/>
      <c r="I844" s="6">
        <v>56</v>
      </c>
      <c r="J844" s="6">
        <v>42</v>
      </c>
      <c r="K844" s="6"/>
      <c r="L844" s="6">
        <v>14</v>
      </c>
      <c r="M844" s="6"/>
      <c r="N844" s="6">
        <v>49</v>
      </c>
      <c r="O844" s="6">
        <v>46</v>
      </c>
      <c r="P844" s="6"/>
      <c r="Q844" s="6">
        <v>3</v>
      </c>
      <c r="R844" s="6"/>
      <c r="S844" s="6">
        <v>11</v>
      </c>
      <c r="T844" s="6"/>
      <c r="U844" s="6"/>
      <c r="V844" s="6">
        <v>11</v>
      </c>
      <c r="W844" s="6"/>
      <c r="X844" s="5">
        <v>135</v>
      </c>
    </row>
    <row r="845" spans="1:24" ht="12.75">
      <c r="A845" s="89">
        <v>310020000</v>
      </c>
      <c r="B845" s="30" t="s">
        <v>753</v>
      </c>
      <c r="C845" s="99"/>
      <c r="D845" s="6">
        <v>2</v>
      </c>
      <c r="E845" s="6">
        <v>2</v>
      </c>
      <c r="F845" s="6"/>
      <c r="G845" s="6"/>
      <c r="H845" s="6"/>
      <c r="I845" s="6">
        <v>13</v>
      </c>
      <c r="J845" s="6">
        <v>7</v>
      </c>
      <c r="K845" s="6"/>
      <c r="L845" s="6">
        <v>6</v>
      </c>
      <c r="M845" s="6"/>
      <c r="N845" s="6">
        <v>11</v>
      </c>
      <c r="O845" s="6">
        <v>9</v>
      </c>
      <c r="P845" s="6"/>
      <c r="Q845" s="6">
        <v>2</v>
      </c>
      <c r="R845" s="6"/>
      <c r="S845" s="6">
        <v>4</v>
      </c>
      <c r="T845" s="6"/>
      <c r="U845" s="6"/>
      <c r="V845" s="6">
        <v>4</v>
      </c>
      <c r="W845" s="6"/>
      <c r="X845" s="5">
        <v>153</v>
      </c>
    </row>
    <row r="846" spans="1:24" ht="12.75">
      <c r="A846" s="89">
        <v>310030000</v>
      </c>
      <c r="B846" s="30" t="s">
        <v>754</v>
      </c>
      <c r="C846" s="99"/>
      <c r="D846" s="6"/>
      <c r="E846" s="6"/>
      <c r="F846" s="6"/>
      <c r="G846" s="6"/>
      <c r="H846" s="6"/>
      <c r="I846" s="6">
        <v>1</v>
      </c>
      <c r="J846" s="6">
        <v>1</v>
      </c>
      <c r="K846" s="6"/>
      <c r="L846" s="6"/>
      <c r="M846" s="6"/>
      <c r="N846" s="6">
        <v>1</v>
      </c>
      <c r="O846" s="6">
        <v>1</v>
      </c>
      <c r="P846" s="6"/>
      <c r="Q846" s="6"/>
      <c r="R846" s="6"/>
      <c r="S846" s="6"/>
      <c r="T846" s="6"/>
      <c r="U846" s="6"/>
      <c r="V846" s="6"/>
      <c r="W846" s="6"/>
      <c r="X846" s="5">
        <v>296</v>
      </c>
    </row>
    <row r="847" spans="1:24" ht="12.75">
      <c r="A847" s="89">
        <v>310040000</v>
      </c>
      <c r="B847" s="30" t="s">
        <v>755</v>
      </c>
      <c r="C847" s="99"/>
      <c r="D847" s="6">
        <v>3</v>
      </c>
      <c r="E847" s="6">
        <v>1</v>
      </c>
      <c r="F847" s="6"/>
      <c r="G847" s="6">
        <v>2</v>
      </c>
      <c r="H847" s="6"/>
      <c r="I847" s="6">
        <v>5</v>
      </c>
      <c r="J847" s="6">
        <v>2</v>
      </c>
      <c r="K847" s="6"/>
      <c r="L847" s="6">
        <v>3</v>
      </c>
      <c r="M847" s="6"/>
      <c r="N847" s="6">
        <v>6</v>
      </c>
      <c r="O847" s="6">
        <v>3</v>
      </c>
      <c r="P847" s="6"/>
      <c r="Q847" s="6">
        <v>3</v>
      </c>
      <c r="R847" s="6"/>
      <c r="S847" s="6">
        <v>2</v>
      </c>
      <c r="T847" s="6"/>
      <c r="U847" s="6"/>
      <c r="V847" s="6">
        <v>2</v>
      </c>
      <c r="W847" s="6"/>
      <c r="X847" s="5">
        <v>280</v>
      </c>
    </row>
    <row r="848" spans="1:24" ht="12.75" hidden="1">
      <c r="A848" s="89">
        <v>310050000</v>
      </c>
      <c r="B848" s="30" t="s">
        <v>756</v>
      </c>
      <c r="C848" s="99"/>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9">
        <v>310060000</v>
      </c>
      <c r="B849" s="30" t="s">
        <v>757</v>
      </c>
      <c r="C849" s="99"/>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9">
        <v>310070000</v>
      </c>
      <c r="B850" s="30" t="s">
        <v>758</v>
      </c>
      <c r="C850" s="99"/>
      <c r="D850" s="6"/>
      <c r="E850" s="6"/>
      <c r="F850" s="6"/>
      <c r="G850" s="6"/>
      <c r="H850" s="6"/>
      <c r="I850" s="6"/>
      <c r="J850" s="6"/>
      <c r="K850" s="6"/>
      <c r="L850" s="6"/>
      <c r="M850" s="6"/>
      <c r="N850" s="6"/>
      <c r="O850" s="6"/>
      <c r="P850" s="6"/>
      <c r="Q850" s="6"/>
      <c r="R850" s="6"/>
      <c r="S850" s="6"/>
      <c r="T850" s="6"/>
      <c r="U850" s="6"/>
      <c r="V850" s="6"/>
      <c r="W850" s="6"/>
      <c r="X850" s="5">
        <v>233</v>
      </c>
    </row>
    <row r="851" spans="1:24" ht="12.75" hidden="1">
      <c r="A851" s="89">
        <v>311000000</v>
      </c>
      <c r="B851" s="30" t="s">
        <v>759</v>
      </c>
      <c r="C851" s="99"/>
      <c r="D851" s="6"/>
      <c r="E851" s="6"/>
      <c r="F851" s="6"/>
      <c r="G851" s="6"/>
      <c r="H851" s="6"/>
      <c r="I851" s="6"/>
      <c r="J851" s="6"/>
      <c r="K851" s="6"/>
      <c r="L851" s="6"/>
      <c r="M851" s="6"/>
      <c r="N851" s="6"/>
      <c r="O851" s="6"/>
      <c r="P851" s="6"/>
      <c r="Q851" s="6"/>
      <c r="R851" s="6"/>
      <c r="S851" s="6"/>
      <c r="T851" s="6"/>
      <c r="U851" s="6"/>
      <c r="V851" s="6"/>
      <c r="W851" s="6"/>
      <c r="X851" s="5">
        <v>362</v>
      </c>
    </row>
    <row r="852" spans="1:24" ht="12.75">
      <c r="A852" s="89">
        <v>311010000</v>
      </c>
      <c r="B852" s="30" t="s">
        <v>760</v>
      </c>
      <c r="C852" s="99"/>
      <c r="D852" s="6"/>
      <c r="E852" s="6"/>
      <c r="F852" s="6"/>
      <c r="G852" s="6"/>
      <c r="H852" s="6"/>
      <c r="I852" s="6">
        <v>1</v>
      </c>
      <c r="J852" s="6"/>
      <c r="K852" s="6"/>
      <c r="L852" s="6">
        <v>1</v>
      </c>
      <c r="M852" s="6"/>
      <c r="N852" s="6"/>
      <c r="O852" s="6"/>
      <c r="P852" s="6"/>
      <c r="Q852" s="6"/>
      <c r="R852" s="6"/>
      <c r="S852" s="6">
        <v>1</v>
      </c>
      <c r="T852" s="6"/>
      <c r="U852" s="6"/>
      <c r="V852" s="6">
        <v>1</v>
      </c>
      <c r="W852" s="6"/>
      <c r="X852" s="5">
        <v>359</v>
      </c>
    </row>
    <row r="853" spans="1:24" ht="12.75" hidden="1">
      <c r="A853" s="89">
        <v>311010100</v>
      </c>
      <c r="B853" s="30" t="s">
        <v>761</v>
      </c>
      <c r="C853" s="99"/>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9">
        <v>311010200</v>
      </c>
      <c r="B854" s="30" t="s">
        <v>762</v>
      </c>
      <c r="C854" s="99"/>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9">
        <v>311020000</v>
      </c>
      <c r="B855" s="30" t="s">
        <v>763</v>
      </c>
      <c r="C855" s="99"/>
      <c r="D855" s="6"/>
      <c r="E855" s="6"/>
      <c r="F855" s="6"/>
      <c r="G855" s="6"/>
      <c r="H855" s="6"/>
      <c r="I855" s="6"/>
      <c r="J855" s="6"/>
      <c r="K855" s="6"/>
      <c r="L855" s="6"/>
      <c r="M855" s="6"/>
      <c r="N855" s="6"/>
      <c r="O855" s="6"/>
      <c r="P855" s="6"/>
      <c r="Q855" s="6"/>
      <c r="R855" s="6"/>
      <c r="S855" s="6"/>
      <c r="T855" s="6"/>
      <c r="U855" s="6"/>
      <c r="V855" s="6"/>
      <c r="W855" s="6"/>
      <c r="X855" s="5">
        <v>239</v>
      </c>
    </row>
    <row r="856" spans="1:24" ht="24.75" hidden="1">
      <c r="A856" s="89">
        <v>311030000</v>
      </c>
      <c r="B856" s="30" t="s">
        <v>764</v>
      </c>
      <c r="C856" s="99"/>
      <c r="D856" s="6"/>
      <c r="E856" s="6"/>
      <c r="F856" s="6"/>
      <c r="G856" s="6"/>
      <c r="H856" s="6"/>
      <c r="I856" s="6"/>
      <c r="J856" s="6"/>
      <c r="K856" s="6"/>
      <c r="L856" s="6"/>
      <c r="M856" s="6"/>
      <c r="N856" s="6"/>
      <c r="O856" s="6"/>
      <c r="P856" s="6"/>
      <c r="Q856" s="6"/>
      <c r="R856" s="6"/>
      <c r="S856" s="6"/>
      <c r="T856" s="6"/>
      <c r="U856" s="6"/>
      <c r="V856" s="6"/>
      <c r="W856" s="6"/>
      <c r="X856" s="5">
        <v>345</v>
      </c>
    </row>
    <row r="857" spans="1:24" ht="12.75">
      <c r="A857" s="89">
        <v>312000000</v>
      </c>
      <c r="B857" s="30" t="s">
        <v>765</v>
      </c>
      <c r="C857" s="99"/>
      <c r="D857" s="6"/>
      <c r="E857" s="6"/>
      <c r="F857" s="6"/>
      <c r="G857" s="6"/>
      <c r="H857" s="6"/>
      <c r="I857" s="6">
        <v>1</v>
      </c>
      <c r="J857" s="6"/>
      <c r="K857" s="6"/>
      <c r="L857" s="6">
        <v>1</v>
      </c>
      <c r="M857" s="6"/>
      <c r="N857" s="6"/>
      <c r="O857" s="6"/>
      <c r="P857" s="6"/>
      <c r="Q857" s="6"/>
      <c r="R857" s="6"/>
      <c r="S857" s="6">
        <v>1</v>
      </c>
      <c r="T857" s="6"/>
      <c r="U857" s="6"/>
      <c r="V857" s="6">
        <v>1</v>
      </c>
      <c r="W857" s="6"/>
      <c r="X857" s="5">
        <v>315</v>
      </c>
    </row>
    <row r="858" spans="1:24" ht="12.75" hidden="1">
      <c r="A858" s="89">
        <v>313000000</v>
      </c>
      <c r="B858" s="30" t="s">
        <v>766</v>
      </c>
      <c r="C858" s="99"/>
      <c r="D858" s="6"/>
      <c r="E858" s="6"/>
      <c r="F858" s="6"/>
      <c r="G858" s="6"/>
      <c r="H858" s="6"/>
      <c r="I858" s="6"/>
      <c r="J858" s="6"/>
      <c r="K858" s="6"/>
      <c r="L858" s="6"/>
      <c r="M858" s="6"/>
      <c r="N858" s="6"/>
      <c r="O858" s="6"/>
      <c r="P858" s="6"/>
      <c r="Q858" s="6"/>
      <c r="R858" s="6"/>
      <c r="S858" s="6"/>
      <c r="T858" s="6"/>
      <c r="U858" s="6"/>
      <c r="V858" s="6"/>
      <c r="W858" s="6"/>
      <c r="X858" s="5">
        <v>245</v>
      </c>
    </row>
    <row r="859" spans="1:24" ht="12.75">
      <c r="A859" s="89">
        <v>314000000</v>
      </c>
      <c r="B859" s="30" t="s">
        <v>767</v>
      </c>
      <c r="C859" s="99"/>
      <c r="D859" s="6">
        <v>2</v>
      </c>
      <c r="E859" s="6">
        <v>1</v>
      </c>
      <c r="F859" s="6"/>
      <c r="G859" s="6">
        <v>1</v>
      </c>
      <c r="H859" s="6"/>
      <c r="I859" s="6"/>
      <c r="J859" s="6"/>
      <c r="K859" s="6"/>
      <c r="L859" s="6"/>
      <c r="M859" s="6"/>
      <c r="N859" s="6">
        <v>2</v>
      </c>
      <c r="O859" s="6">
        <v>1</v>
      </c>
      <c r="P859" s="6"/>
      <c r="Q859" s="6">
        <v>1</v>
      </c>
      <c r="R859" s="6"/>
      <c r="S859" s="6"/>
      <c r="T859" s="6"/>
      <c r="U859" s="6"/>
      <c r="V859" s="6"/>
      <c r="W859" s="6"/>
      <c r="X859" s="5">
        <v>322</v>
      </c>
    </row>
    <row r="860" spans="1:24" ht="12.75" hidden="1">
      <c r="A860" s="91">
        <v>351000000</v>
      </c>
      <c r="B860" s="37" t="s">
        <v>1951</v>
      </c>
      <c r="C860" s="99"/>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2213</v>
      </c>
      <c r="B861" s="163"/>
      <c r="C861" s="98"/>
      <c r="D861" s="32">
        <f>SUM(E861:H861)</f>
        <v>2</v>
      </c>
      <c r="E861" s="32">
        <f>SUM(E862:E894)</f>
        <v>0</v>
      </c>
      <c r="F861" s="32">
        <f>SUM(F862:F894)</f>
        <v>0</v>
      </c>
      <c r="G861" s="32">
        <f>SUM(G862:G894)</f>
        <v>2</v>
      </c>
      <c r="H861" s="32">
        <f>SUM(H862:H894)</f>
        <v>0</v>
      </c>
      <c r="I861" s="32">
        <f>SUM(J861:M861)</f>
        <v>27</v>
      </c>
      <c r="J861" s="32">
        <f>SUM(J862:J894)</f>
        <v>8</v>
      </c>
      <c r="K861" s="32">
        <f>SUM(K862:K894)</f>
        <v>0</v>
      </c>
      <c r="L861" s="32">
        <f>SUM(L862:L894)</f>
        <v>19</v>
      </c>
      <c r="M861" s="32">
        <f>SUM(M862:M894)</f>
        <v>0</v>
      </c>
      <c r="N861" s="32">
        <f>SUM(O861:R861)</f>
        <v>23</v>
      </c>
      <c r="O861" s="32">
        <f>SUM(O862:O894)</f>
        <v>8</v>
      </c>
      <c r="P861" s="32">
        <f>SUM(P862:P894)</f>
        <v>0</v>
      </c>
      <c r="Q861" s="32">
        <f>SUM(Q862:Q894)</f>
        <v>15</v>
      </c>
      <c r="R861" s="32">
        <f>SUM(R862:R894)</f>
        <v>0</v>
      </c>
      <c r="S861" s="32">
        <f>SUM(T861:W861)</f>
        <v>6</v>
      </c>
      <c r="T861" s="32">
        <f>SUM(T862:T894)</f>
        <v>0</v>
      </c>
      <c r="U861" s="32">
        <f>SUM(U862:U894)</f>
        <v>0</v>
      </c>
      <c r="V861" s="32">
        <f>SUM(V862:V894)</f>
        <v>6</v>
      </c>
      <c r="W861" s="32">
        <f>SUM(W862:W894)</f>
        <v>0</v>
      </c>
      <c r="X861" s="33" t="s">
        <v>1916</v>
      </c>
    </row>
    <row r="862" spans="1:24" ht="12.75" hidden="1">
      <c r="A862" s="89">
        <v>331000000</v>
      </c>
      <c r="B862" s="30" t="s">
        <v>768</v>
      </c>
      <c r="C862" s="99"/>
      <c r="D862" s="6"/>
      <c r="E862" s="6"/>
      <c r="F862" s="6"/>
      <c r="G862" s="6"/>
      <c r="H862" s="6"/>
      <c r="I862" s="6"/>
      <c r="J862" s="6"/>
      <c r="K862" s="6"/>
      <c r="L862" s="6"/>
      <c r="M862" s="6"/>
      <c r="N862" s="6"/>
      <c r="O862" s="6"/>
      <c r="P862" s="6"/>
      <c r="Q862" s="6"/>
      <c r="R862" s="6"/>
      <c r="S862" s="6"/>
      <c r="T862" s="6"/>
      <c r="U862" s="6"/>
      <c r="V862" s="6"/>
      <c r="W862" s="6"/>
      <c r="X862" s="5">
        <v>197</v>
      </c>
    </row>
    <row r="863" spans="1:24" ht="24.75" hidden="1">
      <c r="A863" s="89">
        <v>331010000</v>
      </c>
      <c r="B863" s="30" t="s">
        <v>769</v>
      </c>
      <c r="C863" s="99"/>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90">
        <v>331010100</v>
      </c>
      <c r="B864" s="42" t="s">
        <v>770</v>
      </c>
      <c r="C864" s="99"/>
      <c r="D864" s="40"/>
      <c r="E864" s="40"/>
      <c r="F864" s="40"/>
      <c r="G864" s="40"/>
      <c r="H864" s="40"/>
      <c r="I864" s="40"/>
      <c r="J864" s="40"/>
      <c r="K864" s="40"/>
      <c r="L864" s="40"/>
      <c r="M864" s="40"/>
      <c r="N864" s="40"/>
      <c r="O864" s="40"/>
      <c r="P864" s="40"/>
      <c r="Q864" s="40"/>
      <c r="R864" s="40"/>
      <c r="S864" s="40"/>
      <c r="T864" s="40"/>
      <c r="U864" s="40"/>
      <c r="V864" s="40"/>
      <c r="W864" s="40"/>
      <c r="X864" s="39">
        <v>224</v>
      </c>
      <c r="Y864" s="105"/>
      <c r="Z864" s="105"/>
    </row>
    <row r="865" spans="1:26" s="41" customFormat="1" ht="12.75">
      <c r="A865" s="90">
        <v>331010200</v>
      </c>
      <c r="B865" s="42" t="s">
        <v>771</v>
      </c>
      <c r="C865" s="99"/>
      <c r="D865" s="40"/>
      <c r="E865" s="40"/>
      <c r="F865" s="40"/>
      <c r="G865" s="40"/>
      <c r="H865" s="40"/>
      <c r="I865" s="40">
        <v>6</v>
      </c>
      <c r="J865" s="40">
        <v>3</v>
      </c>
      <c r="K865" s="40"/>
      <c r="L865" s="40">
        <v>3</v>
      </c>
      <c r="M865" s="40"/>
      <c r="N865" s="40">
        <v>4</v>
      </c>
      <c r="O865" s="40">
        <v>3</v>
      </c>
      <c r="P865" s="40"/>
      <c r="Q865" s="40">
        <v>1</v>
      </c>
      <c r="R865" s="40"/>
      <c r="S865" s="40">
        <v>2</v>
      </c>
      <c r="T865" s="40"/>
      <c r="U865" s="40"/>
      <c r="V865" s="40">
        <v>2</v>
      </c>
      <c r="W865" s="40"/>
      <c r="X865" s="39">
        <v>215</v>
      </c>
      <c r="Y865" s="105"/>
      <c r="Z865" s="105"/>
    </row>
    <row r="866" spans="1:26" s="41" customFormat="1" ht="12.75" hidden="1">
      <c r="A866" s="90">
        <v>331010300</v>
      </c>
      <c r="B866" s="42" t="s">
        <v>772</v>
      </c>
      <c r="C866" s="99"/>
      <c r="D866" s="40"/>
      <c r="E866" s="40"/>
      <c r="F866" s="40"/>
      <c r="G866" s="40"/>
      <c r="H866" s="40"/>
      <c r="I866" s="40"/>
      <c r="J866" s="40"/>
      <c r="K866" s="40"/>
      <c r="L866" s="40"/>
      <c r="M866" s="40"/>
      <c r="N866" s="40"/>
      <c r="O866" s="40"/>
      <c r="P866" s="40"/>
      <c r="Q866" s="40"/>
      <c r="R866" s="40"/>
      <c r="S866" s="40"/>
      <c r="T866" s="40"/>
      <c r="U866" s="40"/>
      <c r="V866" s="40"/>
      <c r="W866" s="40"/>
      <c r="X866" s="39">
        <v>233</v>
      </c>
      <c r="Y866" s="105"/>
      <c r="Z866" s="105"/>
    </row>
    <row r="867" spans="1:26" s="41" customFormat="1" ht="12.75" hidden="1">
      <c r="A867" s="90">
        <v>331020000</v>
      </c>
      <c r="B867" s="42" t="s">
        <v>773</v>
      </c>
      <c r="C867" s="99"/>
      <c r="D867" s="40"/>
      <c r="E867" s="40"/>
      <c r="F867" s="40"/>
      <c r="G867" s="40"/>
      <c r="H867" s="40"/>
      <c r="I867" s="40"/>
      <c r="J867" s="40"/>
      <c r="K867" s="40"/>
      <c r="L867" s="40"/>
      <c r="M867" s="40"/>
      <c r="N867" s="40"/>
      <c r="O867" s="40"/>
      <c r="P867" s="40"/>
      <c r="Q867" s="40"/>
      <c r="R867" s="40"/>
      <c r="S867" s="40"/>
      <c r="T867" s="40"/>
      <c r="U867" s="40"/>
      <c r="V867" s="40"/>
      <c r="W867" s="40"/>
      <c r="X867" s="39">
        <v>205</v>
      </c>
      <c r="Y867" s="105"/>
      <c r="Z867" s="105"/>
    </row>
    <row r="868" spans="1:26" s="41" customFormat="1" ht="12.75">
      <c r="A868" s="90">
        <v>331030000</v>
      </c>
      <c r="B868" s="42" t="s">
        <v>774</v>
      </c>
      <c r="C868" s="99"/>
      <c r="D868" s="40"/>
      <c r="E868" s="40"/>
      <c r="F868" s="40"/>
      <c r="G868" s="40"/>
      <c r="H868" s="40"/>
      <c r="I868" s="40">
        <v>1</v>
      </c>
      <c r="J868" s="40">
        <v>1</v>
      </c>
      <c r="K868" s="40"/>
      <c r="L868" s="40"/>
      <c r="M868" s="40"/>
      <c r="N868" s="40">
        <v>1</v>
      </c>
      <c r="O868" s="40">
        <v>1</v>
      </c>
      <c r="P868" s="40"/>
      <c r="Q868" s="40"/>
      <c r="R868" s="40"/>
      <c r="S868" s="40"/>
      <c r="T868" s="40"/>
      <c r="U868" s="40"/>
      <c r="V868" s="40"/>
      <c r="W868" s="40"/>
      <c r="X868" s="39">
        <v>215</v>
      </c>
      <c r="Y868" s="105"/>
      <c r="Z868" s="105"/>
    </row>
    <row r="869" spans="1:26" s="41" customFormat="1" ht="24.75" hidden="1">
      <c r="A869" s="90">
        <v>331040000</v>
      </c>
      <c r="B869" s="42" t="s">
        <v>775</v>
      </c>
      <c r="C869" s="99"/>
      <c r="D869" s="40"/>
      <c r="E869" s="40"/>
      <c r="F869" s="40"/>
      <c r="G869" s="40"/>
      <c r="H869" s="40"/>
      <c r="I869" s="40"/>
      <c r="J869" s="40"/>
      <c r="K869" s="40"/>
      <c r="L869" s="40"/>
      <c r="M869" s="40"/>
      <c r="N869" s="40"/>
      <c r="O869" s="40"/>
      <c r="P869" s="40"/>
      <c r="Q869" s="40"/>
      <c r="R869" s="40"/>
      <c r="S869" s="40"/>
      <c r="T869" s="40"/>
      <c r="U869" s="40"/>
      <c r="V869" s="40"/>
      <c r="W869" s="40"/>
      <c r="X869" s="39">
        <v>186</v>
      </c>
      <c r="Y869" s="105"/>
      <c r="Z869" s="105"/>
    </row>
    <row r="870" spans="1:26" s="41" customFormat="1" ht="12.75" hidden="1">
      <c r="A870" s="90">
        <v>331050000</v>
      </c>
      <c r="B870" s="42" t="s">
        <v>776</v>
      </c>
      <c r="C870" s="99"/>
      <c r="D870" s="40"/>
      <c r="E870" s="40"/>
      <c r="F870" s="40"/>
      <c r="G870" s="40"/>
      <c r="H870" s="40"/>
      <c r="I870" s="40"/>
      <c r="J870" s="40"/>
      <c r="K870" s="40"/>
      <c r="L870" s="40"/>
      <c r="M870" s="40"/>
      <c r="N870" s="40"/>
      <c r="O870" s="40"/>
      <c r="P870" s="40"/>
      <c r="Q870" s="40"/>
      <c r="R870" s="40"/>
      <c r="S870" s="40"/>
      <c r="T870" s="40"/>
      <c r="U870" s="40"/>
      <c r="V870" s="40"/>
      <c r="W870" s="40"/>
      <c r="X870" s="39">
        <v>247</v>
      </c>
      <c r="Y870" s="105"/>
      <c r="Z870" s="105"/>
    </row>
    <row r="871" spans="1:26" s="41" customFormat="1" ht="12.75" hidden="1">
      <c r="A871" s="90">
        <v>331050100</v>
      </c>
      <c r="B871" s="42" t="s">
        <v>777</v>
      </c>
      <c r="C871" s="99"/>
      <c r="D871" s="40"/>
      <c r="E871" s="40"/>
      <c r="F871" s="40"/>
      <c r="G871" s="40"/>
      <c r="H871" s="40"/>
      <c r="I871" s="40"/>
      <c r="J871" s="40"/>
      <c r="K871" s="40"/>
      <c r="L871" s="40"/>
      <c r="M871" s="40"/>
      <c r="N871" s="40"/>
      <c r="O871" s="40"/>
      <c r="P871" s="40"/>
      <c r="Q871" s="40"/>
      <c r="R871" s="40"/>
      <c r="S871" s="40"/>
      <c r="T871" s="40"/>
      <c r="U871" s="40"/>
      <c r="V871" s="40"/>
      <c r="W871" s="40"/>
      <c r="X871" s="39">
        <v>245</v>
      </c>
      <c r="Y871" s="105"/>
      <c r="Z871" s="105"/>
    </row>
    <row r="872" spans="1:26" s="41" customFormat="1" ht="12.75" hidden="1">
      <c r="A872" s="90">
        <v>331050200</v>
      </c>
      <c r="B872" s="42" t="s">
        <v>778</v>
      </c>
      <c r="C872" s="99"/>
      <c r="D872" s="40"/>
      <c r="E872" s="40"/>
      <c r="F872" s="40"/>
      <c r="G872" s="40"/>
      <c r="H872" s="40"/>
      <c r="I872" s="40"/>
      <c r="J872" s="40"/>
      <c r="K872" s="40"/>
      <c r="L872" s="40"/>
      <c r="M872" s="40"/>
      <c r="N872" s="40"/>
      <c r="O872" s="40"/>
      <c r="P872" s="40"/>
      <c r="Q872" s="40"/>
      <c r="R872" s="40"/>
      <c r="S872" s="40"/>
      <c r="T872" s="40"/>
      <c r="U872" s="40"/>
      <c r="V872" s="40"/>
      <c r="W872" s="40"/>
      <c r="X872" s="39">
        <v>280</v>
      </c>
      <c r="Y872" s="105"/>
      <c r="Z872" s="105"/>
    </row>
    <row r="873" spans="1:26" s="41" customFormat="1" ht="12.75" hidden="1">
      <c r="A873" s="90">
        <v>331060000</v>
      </c>
      <c r="B873" s="42" t="s">
        <v>779</v>
      </c>
      <c r="C873" s="99"/>
      <c r="D873" s="40"/>
      <c r="E873" s="40"/>
      <c r="F873" s="40"/>
      <c r="G873" s="40"/>
      <c r="H873" s="40"/>
      <c r="I873" s="40"/>
      <c r="J873" s="40"/>
      <c r="K873" s="40"/>
      <c r="L873" s="40"/>
      <c r="M873" s="40"/>
      <c r="N873" s="40"/>
      <c r="O873" s="40"/>
      <c r="P873" s="40"/>
      <c r="Q873" s="40"/>
      <c r="R873" s="40"/>
      <c r="S873" s="40"/>
      <c r="T873" s="40"/>
      <c r="U873" s="40"/>
      <c r="V873" s="40"/>
      <c r="W873" s="40"/>
      <c r="X873" s="39">
        <v>190</v>
      </c>
      <c r="Y873" s="105"/>
      <c r="Z873" s="105"/>
    </row>
    <row r="874" spans="1:26" s="41" customFormat="1" ht="12.75" hidden="1">
      <c r="A874" s="90">
        <v>331060100</v>
      </c>
      <c r="B874" s="42" t="s">
        <v>780</v>
      </c>
      <c r="C874" s="99"/>
      <c r="D874" s="40"/>
      <c r="E874" s="40"/>
      <c r="F874" s="40"/>
      <c r="G874" s="40"/>
      <c r="H874" s="40"/>
      <c r="I874" s="40"/>
      <c r="J874" s="40"/>
      <c r="K874" s="40"/>
      <c r="L874" s="40"/>
      <c r="M874" s="40"/>
      <c r="N874" s="40"/>
      <c r="O874" s="40"/>
      <c r="P874" s="40"/>
      <c r="Q874" s="40"/>
      <c r="R874" s="40"/>
      <c r="S874" s="40"/>
      <c r="T874" s="40"/>
      <c r="U874" s="40"/>
      <c r="V874" s="40"/>
      <c r="W874" s="40"/>
      <c r="X874" s="39">
        <v>168</v>
      </c>
      <c r="Y874" s="105"/>
      <c r="Z874" s="105"/>
    </row>
    <row r="875" spans="1:26" s="41" customFormat="1" ht="12.75" hidden="1">
      <c r="A875" s="90">
        <v>331060101</v>
      </c>
      <c r="B875" s="42" t="s">
        <v>781</v>
      </c>
      <c r="C875" s="99"/>
      <c r="D875" s="40"/>
      <c r="E875" s="40"/>
      <c r="F875" s="40"/>
      <c r="G875" s="40"/>
      <c r="H875" s="40"/>
      <c r="I875" s="40"/>
      <c r="J875" s="40"/>
      <c r="K875" s="40"/>
      <c r="L875" s="40"/>
      <c r="M875" s="40"/>
      <c r="N875" s="40"/>
      <c r="O875" s="40"/>
      <c r="P875" s="40"/>
      <c r="Q875" s="40"/>
      <c r="R875" s="40"/>
      <c r="S875" s="40"/>
      <c r="T875" s="40"/>
      <c r="U875" s="40"/>
      <c r="V875" s="40"/>
      <c r="W875" s="40"/>
      <c r="X875" s="39">
        <v>141</v>
      </c>
      <c r="Y875" s="105"/>
      <c r="Z875" s="105"/>
    </row>
    <row r="876" spans="1:26" s="41" customFormat="1" ht="12.75" hidden="1">
      <c r="A876" s="90">
        <v>331060200</v>
      </c>
      <c r="B876" s="42" t="s">
        <v>782</v>
      </c>
      <c r="C876" s="99"/>
      <c r="D876" s="40"/>
      <c r="E876" s="40"/>
      <c r="F876" s="40"/>
      <c r="G876" s="40"/>
      <c r="H876" s="40"/>
      <c r="I876" s="40"/>
      <c r="J876" s="40"/>
      <c r="K876" s="40"/>
      <c r="L876" s="40"/>
      <c r="M876" s="40"/>
      <c r="N876" s="40"/>
      <c r="O876" s="40"/>
      <c r="P876" s="40"/>
      <c r="Q876" s="40"/>
      <c r="R876" s="40"/>
      <c r="S876" s="40"/>
      <c r="T876" s="40"/>
      <c r="U876" s="40"/>
      <c r="V876" s="40"/>
      <c r="W876" s="40"/>
      <c r="X876" s="39">
        <v>165</v>
      </c>
      <c r="Y876" s="105"/>
      <c r="Z876" s="105"/>
    </row>
    <row r="877" spans="1:26" s="41" customFormat="1" ht="12.75" hidden="1">
      <c r="A877" s="90">
        <v>331060201</v>
      </c>
      <c r="B877" s="42" t="s">
        <v>781</v>
      </c>
      <c r="C877" s="99"/>
      <c r="D877" s="40"/>
      <c r="E877" s="40"/>
      <c r="F877" s="40"/>
      <c r="G877" s="40"/>
      <c r="H877" s="40"/>
      <c r="I877" s="40"/>
      <c r="J877" s="40"/>
      <c r="K877" s="40"/>
      <c r="L877" s="40"/>
      <c r="M877" s="40"/>
      <c r="N877" s="40"/>
      <c r="O877" s="40"/>
      <c r="P877" s="40"/>
      <c r="Q877" s="40"/>
      <c r="R877" s="40"/>
      <c r="S877" s="40"/>
      <c r="T877" s="40"/>
      <c r="U877" s="40"/>
      <c r="V877" s="40"/>
      <c r="W877" s="40"/>
      <c r="X877" s="39">
        <v>144</v>
      </c>
      <c r="Y877" s="105"/>
      <c r="Z877" s="105"/>
    </row>
    <row r="878" spans="1:26" s="41" customFormat="1" ht="12.75">
      <c r="A878" s="90">
        <v>331060300</v>
      </c>
      <c r="B878" s="42" t="s">
        <v>783</v>
      </c>
      <c r="C878" s="99"/>
      <c r="D878" s="40">
        <v>1</v>
      </c>
      <c r="E878" s="40"/>
      <c r="F878" s="40"/>
      <c r="G878" s="40">
        <v>1</v>
      </c>
      <c r="H878" s="40"/>
      <c r="I878" s="40">
        <v>19</v>
      </c>
      <c r="J878" s="40">
        <v>4</v>
      </c>
      <c r="K878" s="40"/>
      <c r="L878" s="40">
        <v>15</v>
      </c>
      <c r="M878" s="40"/>
      <c r="N878" s="40">
        <v>16</v>
      </c>
      <c r="O878" s="40">
        <v>4</v>
      </c>
      <c r="P878" s="40"/>
      <c r="Q878" s="40">
        <v>12</v>
      </c>
      <c r="R878" s="40"/>
      <c r="S878" s="40">
        <v>4</v>
      </c>
      <c r="T878" s="40"/>
      <c r="U878" s="40"/>
      <c r="V878" s="40">
        <v>4</v>
      </c>
      <c r="W878" s="40"/>
      <c r="X878" s="39">
        <v>189</v>
      </c>
      <c r="Y878" s="105"/>
      <c r="Z878" s="105"/>
    </row>
    <row r="879" spans="1:26" s="41" customFormat="1" ht="12.75" hidden="1">
      <c r="A879" s="90">
        <v>331060301</v>
      </c>
      <c r="B879" s="42" t="s">
        <v>781</v>
      </c>
      <c r="C879" s="99"/>
      <c r="D879" s="40"/>
      <c r="E879" s="40"/>
      <c r="F879" s="40"/>
      <c r="G879" s="40"/>
      <c r="H879" s="40"/>
      <c r="I879" s="40"/>
      <c r="J879" s="40"/>
      <c r="K879" s="40"/>
      <c r="L879" s="40"/>
      <c r="M879" s="40"/>
      <c r="N879" s="40"/>
      <c r="O879" s="40"/>
      <c r="P879" s="40"/>
      <c r="Q879" s="40"/>
      <c r="R879" s="40"/>
      <c r="S879" s="40"/>
      <c r="T879" s="40"/>
      <c r="U879" s="40"/>
      <c r="V879" s="40"/>
      <c r="W879" s="40"/>
      <c r="X879" s="39">
        <v>191</v>
      </c>
      <c r="Y879" s="105"/>
      <c r="Z879" s="105"/>
    </row>
    <row r="880" spans="1:26" s="41" customFormat="1" ht="12.75" hidden="1">
      <c r="A880" s="90">
        <v>331070000</v>
      </c>
      <c r="B880" s="42" t="s">
        <v>784</v>
      </c>
      <c r="C880" s="99"/>
      <c r="D880" s="40"/>
      <c r="E880" s="40"/>
      <c r="F880" s="40"/>
      <c r="G880" s="40"/>
      <c r="H880" s="40"/>
      <c r="I880" s="40"/>
      <c r="J880" s="40"/>
      <c r="K880" s="40"/>
      <c r="L880" s="40"/>
      <c r="M880" s="40"/>
      <c r="N880" s="40"/>
      <c r="O880" s="40"/>
      <c r="P880" s="40"/>
      <c r="Q880" s="40"/>
      <c r="R880" s="40"/>
      <c r="S880" s="40"/>
      <c r="T880" s="40"/>
      <c r="U880" s="40"/>
      <c r="V880" s="40"/>
      <c r="W880" s="40"/>
      <c r="X880" s="39">
        <v>242</v>
      </c>
      <c r="Y880" s="105"/>
      <c r="Z880" s="105"/>
    </row>
    <row r="881" spans="1:26" s="41" customFormat="1" ht="12.75" hidden="1">
      <c r="A881" s="90">
        <v>331080000</v>
      </c>
      <c r="B881" s="42" t="s">
        <v>785</v>
      </c>
      <c r="C881" s="99"/>
      <c r="D881" s="40"/>
      <c r="E881" s="40"/>
      <c r="F881" s="40"/>
      <c r="G881" s="40"/>
      <c r="H881" s="40"/>
      <c r="I881" s="40"/>
      <c r="J881" s="40"/>
      <c r="K881" s="40"/>
      <c r="L881" s="40"/>
      <c r="M881" s="40"/>
      <c r="N881" s="40"/>
      <c r="O881" s="40"/>
      <c r="P881" s="40"/>
      <c r="Q881" s="40"/>
      <c r="R881" s="40"/>
      <c r="S881" s="40"/>
      <c r="T881" s="40"/>
      <c r="U881" s="40"/>
      <c r="V881" s="40"/>
      <c r="W881" s="40"/>
      <c r="X881" s="39">
        <v>224</v>
      </c>
      <c r="Y881" s="105"/>
      <c r="Z881" s="105"/>
    </row>
    <row r="882" spans="1:26" s="41" customFormat="1" ht="12.75" hidden="1">
      <c r="A882" s="90">
        <v>331090000</v>
      </c>
      <c r="B882" s="42" t="s">
        <v>786</v>
      </c>
      <c r="C882" s="99"/>
      <c r="D882" s="40"/>
      <c r="E882" s="40"/>
      <c r="F882" s="40"/>
      <c r="G882" s="40"/>
      <c r="H882" s="40"/>
      <c r="I882" s="40"/>
      <c r="J882" s="40"/>
      <c r="K882" s="40"/>
      <c r="L882" s="40"/>
      <c r="M882" s="40"/>
      <c r="N882" s="40"/>
      <c r="O882" s="40"/>
      <c r="P882" s="40"/>
      <c r="Q882" s="40"/>
      <c r="R882" s="40"/>
      <c r="S882" s="40"/>
      <c r="T882" s="40"/>
      <c r="U882" s="40"/>
      <c r="V882" s="40"/>
      <c r="W882" s="40"/>
      <c r="X882" s="39">
        <v>206</v>
      </c>
      <c r="Y882" s="105"/>
      <c r="Z882" s="105"/>
    </row>
    <row r="883" spans="1:26" s="41" customFormat="1" ht="12.75" hidden="1">
      <c r="A883" s="90">
        <v>331100000</v>
      </c>
      <c r="B883" s="42" t="s">
        <v>787</v>
      </c>
      <c r="C883" s="99"/>
      <c r="D883" s="40"/>
      <c r="E883" s="40"/>
      <c r="F883" s="40"/>
      <c r="G883" s="40"/>
      <c r="H883" s="40"/>
      <c r="I883" s="40"/>
      <c r="J883" s="40"/>
      <c r="K883" s="40"/>
      <c r="L883" s="40"/>
      <c r="M883" s="40"/>
      <c r="N883" s="40"/>
      <c r="O883" s="40"/>
      <c r="P883" s="40"/>
      <c r="Q883" s="40"/>
      <c r="R883" s="40"/>
      <c r="S883" s="40"/>
      <c r="T883" s="40"/>
      <c r="U883" s="40"/>
      <c r="V883" s="40"/>
      <c r="W883" s="40"/>
      <c r="X883" s="39">
        <v>203</v>
      </c>
      <c r="Y883" s="105"/>
      <c r="Z883" s="105"/>
    </row>
    <row r="884" spans="1:26" s="41" customFormat="1" ht="12.75" hidden="1">
      <c r="A884" s="90">
        <v>331200000</v>
      </c>
      <c r="B884" s="42" t="s">
        <v>788</v>
      </c>
      <c r="C884" s="99"/>
      <c r="D884" s="40"/>
      <c r="E884" s="40"/>
      <c r="F884" s="40"/>
      <c r="G884" s="40"/>
      <c r="H884" s="40"/>
      <c r="I884" s="40"/>
      <c r="J884" s="40"/>
      <c r="K884" s="40"/>
      <c r="L884" s="40"/>
      <c r="M884" s="40"/>
      <c r="N884" s="40"/>
      <c r="O884" s="40"/>
      <c r="P884" s="40"/>
      <c r="Q884" s="40"/>
      <c r="R884" s="40"/>
      <c r="S884" s="40"/>
      <c r="T884" s="40"/>
      <c r="U884" s="40"/>
      <c r="V884" s="40"/>
      <c r="W884" s="40"/>
      <c r="X884" s="39">
        <v>144</v>
      </c>
      <c r="Y884" s="105"/>
      <c r="Z884" s="105"/>
    </row>
    <row r="885" spans="1:26" s="41" customFormat="1" ht="24.75" hidden="1">
      <c r="A885" s="90">
        <v>331300000</v>
      </c>
      <c r="B885" s="42" t="s">
        <v>789</v>
      </c>
      <c r="C885" s="99"/>
      <c r="D885" s="40"/>
      <c r="E885" s="40"/>
      <c r="F885" s="40"/>
      <c r="G885" s="40"/>
      <c r="H885" s="40"/>
      <c r="I885" s="40"/>
      <c r="J885" s="40"/>
      <c r="K885" s="40"/>
      <c r="L885" s="40"/>
      <c r="M885" s="40"/>
      <c r="N885" s="40"/>
      <c r="O885" s="40"/>
      <c r="P885" s="40"/>
      <c r="Q885" s="40"/>
      <c r="R885" s="40"/>
      <c r="S885" s="40"/>
      <c r="T885" s="40"/>
      <c r="U885" s="40"/>
      <c r="V885" s="40"/>
      <c r="W885" s="40"/>
      <c r="X885" s="39">
        <v>174</v>
      </c>
      <c r="Y885" s="105"/>
      <c r="Z885" s="105"/>
    </row>
    <row r="886" spans="1:26" s="41" customFormat="1" ht="12.75" hidden="1">
      <c r="A886" s="90">
        <v>331400000</v>
      </c>
      <c r="B886" s="42" t="s">
        <v>790</v>
      </c>
      <c r="C886" s="99"/>
      <c r="D886" s="40"/>
      <c r="E886" s="40"/>
      <c r="F886" s="40"/>
      <c r="G886" s="40"/>
      <c r="H886" s="40"/>
      <c r="I886" s="40"/>
      <c r="J886" s="40"/>
      <c r="K886" s="40"/>
      <c r="L886" s="40"/>
      <c r="M886" s="40"/>
      <c r="N886" s="40"/>
      <c r="O886" s="40"/>
      <c r="P886" s="40"/>
      <c r="Q886" s="40"/>
      <c r="R886" s="40"/>
      <c r="S886" s="40"/>
      <c r="T886" s="40"/>
      <c r="U886" s="40"/>
      <c r="V886" s="40"/>
      <c r="W886" s="40"/>
      <c r="X886" s="39">
        <v>194</v>
      </c>
      <c r="Y886" s="105"/>
      <c r="Z886" s="105"/>
    </row>
    <row r="887" spans="1:26" s="41" customFormat="1" ht="12.75">
      <c r="A887" s="90">
        <v>331410000</v>
      </c>
      <c r="B887" s="42" t="s">
        <v>791</v>
      </c>
      <c r="C887" s="99"/>
      <c r="D887" s="40">
        <v>1</v>
      </c>
      <c r="E887" s="40"/>
      <c r="F887" s="40"/>
      <c r="G887" s="40">
        <v>1</v>
      </c>
      <c r="H887" s="40"/>
      <c r="I887" s="40">
        <v>1</v>
      </c>
      <c r="J887" s="40"/>
      <c r="K887" s="40"/>
      <c r="L887" s="40">
        <v>1</v>
      </c>
      <c r="M887" s="40"/>
      <c r="N887" s="40">
        <v>2</v>
      </c>
      <c r="O887" s="40"/>
      <c r="P887" s="40"/>
      <c r="Q887" s="40">
        <v>2</v>
      </c>
      <c r="R887" s="40"/>
      <c r="S887" s="40"/>
      <c r="T887" s="40"/>
      <c r="U887" s="40"/>
      <c r="V887" s="40"/>
      <c r="W887" s="40"/>
      <c r="X887" s="39">
        <v>144</v>
      </c>
      <c r="Y887" s="105"/>
      <c r="Z887" s="105"/>
    </row>
    <row r="888" spans="1:26" s="41" customFormat="1" ht="12.75" hidden="1">
      <c r="A888" s="90">
        <v>331420000</v>
      </c>
      <c r="B888" s="42" t="s">
        <v>792</v>
      </c>
      <c r="C888" s="99"/>
      <c r="D888" s="40"/>
      <c r="E888" s="40"/>
      <c r="F888" s="40"/>
      <c r="G888" s="40"/>
      <c r="H888" s="40"/>
      <c r="I888" s="40"/>
      <c r="J888" s="40"/>
      <c r="K888" s="40"/>
      <c r="L888" s="40"/>
      <c r="M888" s="40"/>
      <c r="N888" s="40"/>
      <c r="O888" s="40"/>
      <c r="P888" s="40"/>
      <c r="Q888" s="40"/>
      <c r="R888" s="40"/>
      <c r="S888" s="40"/>
      <c r="T888" s="40"/>
      <c r="U888" s="40"/>
      <c r="V888" s="40"/>
      <c r="W888" s="40"/>
      <c r="X888" s="39">
        <v>141</v>
      </c>
      <c r="Y888" s="105"/>
      <c r="Z888" s="105"/>
    </row>
    <row r="889" spans="1:26" s="41" customFormat="1" ht="12.75" hidden="1">
      <c r="A889" s="90">
        <v>331430000</v>
      </c>
      <c r="B889" s="42" t="s">
        <v>793</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331440000</v>
      </c>
      <c r="B890" s="42" t="s">
        <v>794</v>
      </c>
      <c r="C890" s="99"/>
      <c r="D890" s="40"/>
      <c r="E890" s="40"/>
      <c r="F890" s="40"/>
      <c r="G890" s="40"/>
      <c r="H890" s="40"/>
      <c r="I890" s="40"/>
      <c r="J890" s="40"/>
      <c r="K890" s="40"/>
      <c r="L890" s="40"/>
      <c r="M890" s="40"/>
      <c r="N890" s="40"/>
      <c r="O890" s="40"/>
      <c r="P890" s="40"/>
      <c r="Q890" s="40"/>
      <c r="R890" s="40"/>
      <c r="S890" s="40"/>
      <c r="T890" s="40"/>
      <c r="U890" s="40"/>
      <c r="V890" s="40"/>
      <c r="W890" s="40"/>
      <c r="X890" s="39">
        <v>171</v>
      </c>
      <c r="Y890" s="105"/>
      <c r="Z890" s="105"/>
    </row>
    <row r="891" spans="1:26" s="41" customFormat="1" ht="12.75" hidden="1">
      <c r="A891" s="90">
        <v>331500000</v>
      </c>
      <c r="B891" s="42" t="s">
        <v>795</v>
      </c>
      <c r="C891" s="99"/>
      <c r="D891" s="40"/>
      <c r="E891" s="40"/>
      <c r="F891" s="40"/>
      <c r="G891" s="40"/>
      <c r="H891" s="40"/>
      <c r="I891" s="40"/>
      <c r="J891" s="40"/>
      <c r="K891" s="40"/>
      <c r="L891" s="40"/>
      <c r="M891" s="40"/>
      <c r="N891" s="40"/>
      <c r="O891" s="40"/>
      <c r="P891" s="40"/>
      <c r="Q891" s="40"/>
      <c r="R891" s="40"/>
      <c r="S891" s="40"/>
      <c r="T891" s="40"/>
      <c r="U891" s="40"/>
      <c r="V891" s="40"/>
      <c r="W891" s="40"/>
      <c r="X891" s="39">
        <v>197</v>
      </c>
      <c r="Y891" s="105"/>
      <c r="Z891" s="105"/>
    </row>
    <row r="892" spans="1:26" s="41" customFormat="1" ht="12.75" hidden="1">
      <c r="A892" s="90">
        <v>331600000</v>
      </c>
      <c r="B892" s="42" t="s">
        <v>796</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331700000</v>
      </c>
      <c r="B893" s="42" t="s">
        <v>2151</v>
      </c>
      <c r="C893" s="99"/>
      <c r="D893" s="40"/>
      <c r="E893" s="40"/>
      <c r="F893" s="40"/>
      <c r="G893" s="40"/>
      <c r="H893" s="40"/>
      <c r="I893" s="40"/>
      <c r="J893" s="40"/>
      <c r="K893" s="40"/>
      <c r="L893" s="40"/>
      <c r="M893" s="40"/>
      <c r="N893" s="40"/>
      <c r="O893" s="40"/>
      <c r="P893" s="40"/>
      <c r="Q893" s="40"/>
      <c r="R893" s="40"/>
      <c r="S893" s="40"/>
      <c r="T893" s="40"/>
      <c r="U893" s="40"/>
      <c r="V893" s="40"/>
      <c r="W893" s="40"/>
      <c r="X893" s="39">
        <v>231</v>
      </c>
      <c r="Y893" s="105"/>
      <c r="Z893" s="105"/>
    </row>
    <row r="894" spans="1:24" ht="12.75" hidden="1">
      <c r="A894" s="91">
        <v>351000000</v>
      </c>
      <c r="B894" s="37" t="s">
        <v>1951</v>
      </c>
      <c r="C894" s="99"/>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2">
        <v>341030000</v>
      </c>
      <c r="B895" s="35" t="s">
        <v>2335</v>
      </c>
      <c r="C895" s="98"/>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2">
        <v>600010000</v>
      </c>
      <c r="B896" s="35" t="s">
        <v>2341</v>
      </c>
      <c r="C896" s="98"/>
      <c r="D896" s="32"/>
      <c r="E896" s="32"/>
      <c r="F896" s="32"/>
      <c r="G896" s="32"/>
      <c r="H896" s="32"/>
      <c r="I896" s="32">
        <v>2</v>
      </c>
      <c r="J896" s="32">
        <v>1</v>
      </c>
      <c r="K896" s="32"/>
      <c r="L896" s="32">
        <v>1</v>
      </c>
      <c r="M896" s="32"/>
      <c r="N896" s="32">
        <v>2</v>
      </c>
      <c r="O896" s="32">
        <v>1</v>
      </c>
      <c r="P896" s="32"/>
      <c r="Q896" s="32">
        <v>1</v>
      </c>
      <c r="R896" s="32"/>
      <c r="S896" s="32"/>
      <c r="T896" s="32"/>
      <c r="U896" s="32"/>
      <c r="V896" s="32"/>
      <c r="W896" s="32"/>
      <c r="X896" s="34">
        <v>98</v>
      </c>
    </row>
    <row r="897" spans="1:24" ht="12.75">
      <c r="A897" s="92">
        <v>600020000</v>
      </c>
      <c r="B897" s="35" t="s">
        <v>2336</v>
      </c>
      <c r="C897" s="98"/>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2">
        <v>600030000</v>
      </c>
      <c r="B898" s="35" t="s">
        <v>2337</v>
      </c>
      <c r="C898" s="98"/>
      <c r="D898" s="32"/>
      <c r="E898" s="32"/>
      <c r="F898" s="32"/>
      <c r="G898" s="32"/>
      <c r="H898" s="32"/>
      <c r="I898" s="32">
        <v>3</v>
      </c>
      <c r="J898" s="32"/>
      <c r="K898" s="32"/>
      <c r="L898" s="32">
        <v>3</v>
      </c>
      <c r="M898" s="32"/>
      <c r="N898" s="32">
        <v>3</v>
      </c>
      <c r="O898" s="32"/>
      <c r="P898" s="32"/>
      <c r="Q898" s="32">
        <v>3</v>
      </c>
      <c r="R898" s="32"/>
      <c r="S898" s="32"/>
      <c r="T898" s="32"/>
      <c r="U898" s="32"/>
      <c r="V898" s="32"/>
      <c r="W898" s="32"/>
      <c r="X898" s="34">
        <v>60</v>
      </c>
    </row>
    <row r="899" spans="1:24" ht="12.75">
      <c r="A899" s="92">
        <v>600040000</v>
      </c>
      <c r="B899" s="35" t="s">
        <v>2338</v>
      </c>
      <c r="C899" s="98"/>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2">
        <v>600050000</v>
      </c>
      <c r="B900" s="35" t="s">
        <v>2339</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87</v>
      </c>
    </row>
    <row r="901" spans="1:24" ht="12.75">
      <c r="A901" s="92">
        <v>600060000</v>
      </c>
      <c r="B901" s="35" t="s">
        <v>2330</v>
      </c>
      <c r="C901" s="98"/>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2">
        <v>600070000</v>
      </c>
      <c r="B902" s="35" t="s">
        <v>2331</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600080000</v>
      </c>
      <c r="B903" s="35" t="s">
        <v>2340</v>
      </c>
      <c r="C903" s="98"/>
      <c r="D903" s="32">
        <v>1</v>
      </c>
      <c r="E903" s="32"/>
      <c r="F903" s="32"/>
      <c r="G903" s="32">
        <v>1</v>
      </c>
      <c r="H903" s="32"/>
      <c r="I903" s="32"/>
      <c r="J903" s="32"/>
      <c r="K903" s="32"/>
      <c r="L903" s="32"/>
      <c r="M903" s="32"/>
      <c r="N903" s="32">
        <v>1</v>
      </c>
      <c r="O903" s="32"/>
      <c r="P903" s="32"/>
      <c r="Q903" s="32">
        <v>1</v>
      </c>
      <c r="R903" s="32"/>
      <c r="S903" s="32"/>
      <c r="T903" s="32"/>
      <c r="U903" s="32"/>
      <c r="V903" s="32"/>
      <c r="W903" s="32"/>
      <c r="X903" s="34">
        <v>120</v>
      </c>
    </row>
    <row r="904" spans="1:24" ht="12.75" customHeight="1">
      <c r="A904" s="92">
        <v>600090000</v>
      </c>
      <c r="B904" s="35" t="s">
        <v>2342</v>
      </c>
      <c r="C904" s="98"/>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2">
        <v>600100000</v>
      </c>
      <c r="B905" s="35" t="s">
        <v>2343</v>
      </c>
      <c r="C905" s="98"/>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2">
        <v>600110000</v>
      </c>
      <c r="B906" s="35" t="s">
        <v>2334</v>
      </c>
      <c r="C906" s="98"/>
      <c r="D906" s="32"/>
      <c r="E906" s="32"/>
      <c r="F906" s="32"/>
      <c r="G906" s="32"/>
      <c r="H906" s="32"/>
      <c r="I906" s="32">
        <v>11</v>
      </c>
      <c r="J906" s="32">
        <v>1</v>
      </c>
      <c r="K906" s="32"/>
      <c r="L906" s="32">
        <v>10</v>
      </c>
      <c r="M906" s="32"/>
      <c r="N906" s="32">
        <v>10</v>
      </c>
      <c r="O906" s="32">
        <v>1</v>
      </c>
      <c r="P906" s="32"/>
      <c r="Q906" s="32">
        <v>9</v>
      </c>
      <c r="R906" s="32"/>
      <c r="S906" s="32">
        <v>1</v>
      </c>
      <c r="T906" s="32"/>
      <c r="U906" s="32"/>
      <c r="V906" s="32">
        <v>1</v>
      </c>
      <c r="W906" s="32"/>
      <c r="X906" s="34">
        <v>156</v>
      </c>
    </row>
    <row r="907" spans="1:24" ht="12.75">
      <c r="A907" s="92">
        <v>600120000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2">
        <v>600130000</v>
      </c>
      <c r="B908" s="35" t="s">
        <v>2344</v>
      </c>
      <c r="C908" s="98"/>
      <c r="D908" s="32"/>
      <c r="E908" s="32"/>
      <c r="F908" s="32"/>
      <c r="G908" s="32"/>
      <c r="H908" s="32"/>
      <c r="I908" s="32">
        <v>9</v>
      </c>
      <c r="J908" s="32">
        <v>1</v>
      </c>
      <c r="K908" s="32"/>
      <c r="L908" s="32">
        <v>8</v>
      </c>
      <c r="M908" s="32"/>
      <c r="N908" s="32">
        <v>9</v>
      </c>
      <c r="O908" s="32">
        <v>1</v>
      </c>
      <c r="P908" s="32"/>
      <c r="Q908" s="32">
        <v>8</v>
      </c>
      <c r="R908" s="32"/>
      <c r="S908" s="32"/>
      <c r="T908" s="32"/>
      <c r="U908" s="32"/>
      <c r="V908" s="32"/>
      <c r="W908" s="32"/>
      <c r="X908" s="34">
        <v>60</v>
      </c>
    </row>
    <row r="909" spans="1:24" ht="12.75" customHeight="1">
      <c r="A909" s="92">
        <v>600140000</v>
      </c>
      <c r="B909" s="35" t="s">
        <v>2329</v>
      </c>
      <c r="C909" s="98"/>
      <c r="D909" s="32"/>
      <c r="E909" s="32"/>
      <c r="F909" s="32"/>
      <c r="G909" s="32"/>
      <c r="H909" s="32"/>
      <c r="I909" s="32"/>
      <c r="J909" s="32"/>
      <c r="K909" s="32"/>
      <c r="L909" s="32"/>
      <c r="M909" s="32"/>
      <c r="N909" s="32"/>
      <c r="O909" s="32"/>
      <c r="P909" s="32"/>
      <c r="Q909" s="32"/>
      <c r="R909" s="32"/>
      <c r="S909" s="32"/>
      <c r="T909" s="32"/>
      <c r="U909" s="32"/>
      <c r="V909" s="32"/>
      <c r="W909" s="32"/>
      <c r="X909" s="34">
        <v>87</v>
      </c>
    </row>
    <row r="910" spans="1:24" ht="12.75">
      <c r="A910" s="164" t="s">
        <v>4</v>
      </c>
      <c r="B910" s="165"/>
      <c r="C910" s="100"/>
      <c r="D910" s="7">
        <f>SUM(E910:H910)</f>
        <v>38</v>
      </c>
      <c r="E910" s="7">
        <f>SUM(E755,E765,E861,E895:E909)</f>
        <v>13</v>
      </c>
      <c r="F910" s="7">
        <f>SUM(F755,F765,F861,F895:F909)</f>
        <v>0</v>
      </c>
      <c r="G910" s="7">
        <f>SUM(G755,G765,G861,G895:G909)</f>
        <v>25</v>
      </c>
      <c r="H910" s="7">
        <f>SUM(H755,H765,H861,H895:H909)</f>
        <v>0</v>
      </c>
      <c r="I910" s="7">
        <f>SUM(J910:M910)</f>
        <v>358</v>
      </c>
      <c r="J910" s="7">
        <f>SUM(J755,J765,J861,J895:J909)</f>
        <v>86</v>
      </c>
      <c r="K910" s="7">
        <f>SUM(K755,K765,K861,K895:K909)</f>
        <v>0</v>
      </c>
      <c r="L910" s="7">
        <f>SUM(L755,L765,L861,L895:L909)</f>
        <v>272</v>
      </c>
      <c r="M910" s="7">
        <f>SUM(M755,M765,M861,M895:M909)</f>
        <v>0</v>
      </c>
      <c r="N910" s="7">
        <f>SUM(O910:R910)</f>
        <v>340</v>
      </c>
      <c r="O910" s="7">
        <f>SUM(O755,O765,O861,O895:O909)</f>
        <v>99</v>
      </c>
      <c r="P910" s="7">
        <f>SUM(P755,P765,P861,P895:P909)</f>
        <v>0</v>
      </c>
      <c r="Q910" s="7">
        <f>SUM(Q755,Q765,Q861,Q895:Q909)</f>
        <v>241</v>
      </c>
      <c r="R910" s="7">
        <f>SUM(R755,R765,R861,R895:R909)</f>
        <v>0</v>
      </c>
      <c r="S910" s="7">
        <f>SUM(T910:W910)</f>
        <v>56</v>
      </c>
      <c r="T910" s="7">
        <f>SUM(T755,T765,T861,T895:T909)</f>
        <v>0</v>
      </c>
      <c r="U910" s="7">
        <f>SUM(U755,U765,U861,U895:U909)</f>
        <v>0</v>
      </c>
      <c r="V910" s="7">
        <f>SUM(V755,V765,V861,V895:V909)</f>
        <v>56</v>
      </c>
      <c r="W910" s="7">
        <f>SUM(W755,W765,W861,W895:W909)</f>
        <v>0</v>
      </c>
      <c r="X910" s="28" t="s">
        <v>1916</v>
      </c>
    </row>
    <row r="911" spans="1:26" s="19" customFormat="1" ht="12.75">
      <c r="A911" s="166" t="s">
        <v>797</v>
      </c>
      <c r="B911" s="167"/>
      <c r="C911" s="3"/>
      <c r="D911" s="4"/>
      <c r="E911" s="4"/>
      <c r="F911" s="4"/>
      <c r="G911" s="4"/>
      <c r="H911" s="4"/>
      <c r="I911" s="4"/>
      <c r="J911" s="4"/>
      <c r="K911" s="4"/>
      <c r="L911" s="4"/>
      <c r="M911" s="4"/>
      <c r="N911" s="4"/>
      <c r="O911" s="4"/>
      <c r="P911" s="4"/>
      <c r="Q911" s="4"/>
      <c r="R911" s="4"/>
      <c r="S911" s="4"/>
      <c r="T911" s="4"/>
      <c r="U911" s="4"/>
      <c r="V911" s="4"/>
      <c r="W911" s="4"/>
      <c r="X911" s="25"/>
      <c r="Y911" s="121"/>
      <c r="Z911" s="121"/>
    </row>
    <row r="912" spans="1:24" ht="12.75">
      <c r="A912" s="162" t="s">
        <v>1313</v>
      </c>
      <c r="B912" s="163"/>
      <c r="C912" s="98"/>
      <c r="D912" s="32">
        <f>SUM(E912:H912)</f>
        <v>22</v>
      </c>
      <c r="E912" s="32">
        <f>SUM(E913:E1464)</f>
        <v>3</v>
      </c>
      <c r="F912" s="32">
        <f>SUM(F913:F1464)</f>
        <v>0</v>
      </c>
      <c r="G912" s="32">
        <f>SUM(G913:G1464)</f>
        <v>19</v>
      </c>
      <c r="H912" s="32">
        <f>SUM(H913:H1464)</f>
        <v>0</v>
      </c>
      <c r="I912" s="32">
        <f>SUM(J912:M912)</f>
        <v>390</v>
      </c>
      <c r="J912" s="32">
        <f>SUM(J913:J1464)</f>
        <v>79</v>
      </c>
      <c r="K912" s="32">
        <f>SUM(K913:K1464)</f>
        <v>0</v>
      </c>
      <c r="L912" s="32">
        <f>SUM(L913:L1464)</f>
        <v>311</v>
      </c>
      <c r="M912" s="32">
        <f>SUM(M913:M1464)</f>
        <v>0</v>
      </c>
      <c r="N912" s="32">
        <f>SUM(O912:R912)</f>
        <v>379</v>
      </c>
      <c r="O912" s="32">
        <f>SUM(O913:O1464)</f>
        <v>82</v>
      </c>
      <c r="P912" s="32">
        <f>SUM(P913:P1464)</f>
        <v>0</v>
      </c>
      <c r="Q912" s="32">
        <f>SUM(Q913:Q1464)</f>
        <v>297</v>
      </c>
      <c r="R912" s="32">
        <f>SUM(R913:R1464)</f>
        <v>0</v>
      </c>
      <c r="S912" s="32">
        <f>SUM(T912:W912)</f>
        <v>33</v>
      </c>
      <c r="T912" s="32">
        <f>SUM(T913:T1464)</f>
        <v>0</v>
      </c>
      <c r="U912" s="32">
        <f>SUM(U913:U1464)</f>
        <v>0</v>
      </c>
      <c r="V912" s="32">
        <f>SUM(V913:V1464)</f>
        <v>33</v>
      </c>
      <c r="W912" s="32">
        <f>SUM(W913:W1464)</f>
        <v>0</v>
      </c>
      <c r="X912" s="33" t="s">
        <v>1916</v>
      </c>
    </row>
    <row r="913" spans="1:24" ht="12.75" hidden="1">
      <c r="A913" s="89">
        <v>501010001</v>
      </c>
      <c r="B913" s="30" t="s">
        <v>798</v>
      </c>
      <c r="C913" s="99"/>
      <c r="D913" s="6"/>
      <c r="E913" s="6"/>
      <c r="F913" s="6"/>
      <c r="G913" s="6"/>
      <c r="H913" s="6"/>
      <c r="I913" s="6"/>
      <c r="J913" s="6"/>
      <c r="K913" s="6"/>
      <c r="L913" s="6"/>
      <c r="M913" s="6"/>
      <c r="N913" s="6"/>
      <c r="O913" s="6"/>
      <c r="P913" s="6"/>
      <c r="Q913" s="6"/>
      <c r="R913" s="6"/>
      <c r="S913" s="6"/>
      <c r="T913" s="6"/>
      <c r="U913" s="6"/>
      <c r="V913" s="6"/>
      <c r="W913" s="6"/>
      <c r="X913" s="5">
        <v>126</v>
      </c>
    </row>
    <row r="914" spans="1:24" ht="12.75" hidden="1">
      <c r="A914" s="89">
        <v>501010002</v>
      </c>
      <c r="B914" s="30" t="s">
        <v>799</v>
      </c>
      <c r="C914" s="99"/>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9">
        <v>501010003</v>
      </c>
      <c r="B915" s="30" t="s">
        <v>800</v>
      </c>
      <c r="C915" s="99"/>
      <c r="D915" s="6"/>
      <c r="E915" s="6"/>
      <c r="F915" s="6"/>
      <c r="G915" s="6"/>
      <c r="H915" s="6"/>
      <c r="I915" s="6"/>
      <c r="J915" s="6"/>
      <c r="K915" s="6"/>
      <c r="L915" s="6"/>
      <c r="M915" s="6"/>
      <c r="N915" s="6"/>
      <c r="O915" s="6"/>
      <c r="P915" s="6"/>
      <c r="Q915" s="6"/>
      <c r="R915" s="6"/>
      <c r="S915" s="6"/>
      <c r="T915" s="6"/>
      <c r="U915" s="6"/>
      <c r="V915" s="6"/>
      <c r="W915" s="6"/>
      <c r="X915" s="5">
        <v>126</v>
      </c>
    </row>
    <row r="916" spans="1:24" ht="24.75" hidden="1">
      <c r="A916" s="89">
        <v>501010004</v>
      </c>
      <c r="B916" s="30" t="s">
        <v>801</v>
      </c>
      <c r="C916" s="99"/>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9">
        <v>501010005</v>
      </c>
      <c r="B917" s="30" t="s">
        <v>802</v>
      </c>
      <c r="C917" s="99"/>
      <c r="D917" s="6"/>
      <c r="E917" s="6"/>
      <c r="F917" s="6"/>
      <c r="G917" s="6"/>
      <c r="H917" s="6"/>
      <c r="I917" s="6"/>
      <c r="J917" s="6"/>
      <c r="K917" s="6"/>
      <c r="L917" s="6"/>
      <c r="M917" s="6"/>
      <c r="N917" s="6"/>
      <c r="O917" s="6"/>
      <c r="P917" s="6"/>
      <c r="Q917" s="6"/>
      <c r="R917" s="6"/>
      <c r="S917" s="6"/>
      <c r="T917" s="6"/>
      <c r="U917" s="6"/>
      <c r="V917" s="6"/>
      <c r="W917" s="6"/>
      <c r="X917" s="5">
        <v>130</v>
      </c>
    </row>
    <row r="918" spans="1:24" ht="24.75" hidden="1">
      <c r="A918" s="89">
        <v>501010006</v>
      </c>
      <c r="B918" s="30" t="s">
        <v>803</v>
      </c>
      <c r="C918" s="99"/>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9">
        <v>501010007</v>
      </c>
      <c r="B919" s="30" t="s">
        <v>804</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9">
        <v>501010008</v>
      </c>
      <c r="B920" s="30" t="s">
        <v>805</v>
      </c>
      <c r="C920" s="99"/>
      <c r="D920" s="6"/>
      <c r="E920" s="6"/>
      <c r="F920" s="6"/>
      <c r="G920" s="6"/>
      <c r="H920" s="6"/>
      <c r="I920" s="6"/>
      <c r="J920" s="6"/>
      <c r="K920" s="6"/>
      <c r="L920" s="6"/>
      <c r="M920" s="6"/>
      <c r="N920" s="6"/>
      <c r="O920" s="6"/>
      <c r="P920" s="6"/>
      <c r="Q920" s="6"/>
      <c r="R920" s="6"/>
      <c r="S920" s="6"/>
      <c r="T920" s="6"/>
      <c r="U920" s="6"/>
      <c r="V920" s="6"/>
      <c r="W920" s="6"/>
      <c r="X920" s="5">
        <v>126</v>
      </c>
    </row>
    <row r="921" spans="1:24" ht="24.75" hidden="1">
      <c r="A921" s="89">
        <v>501010009</v>
      </c>
      <c r="B921" s="30" t="s">
        <v>806</v>
      </c>
      <c r="C921" s="99"/>
      <c r="D921" s="6"/>
      <c r="E921" s="6"/>
      <c r="F921" s="6"/>
      <c r="G921" s="6"/>
      <c r="H921" s="6"/>
      <c r="I921" s="6"/>
      <c r="J921" s="6"/>
      <c r="K921" s="6"/>
      <c r="L921" s="6"/>
      <c r="M921" s="6"/>
      <c r="N921" s="6"/>
      <c r="O921" s="6"/>
      <c r="P921" s="6"/>
      <c r="Q921" s="6"/>
      <c r="R921" s="6"/>
      <c r="S921" s="6"/>
      <c r="T921" s="6"/>
      <c r="U921" s="6"/>
      <c r="V921" s="6"/>
      <c r="W921" s="6"/>
      <c r="X921" s="5">
        <v>126</v>
      </c>
    </row>
    <row r="922" spans="1:24" ht="12.75" hidden="1">
      <c r="A922" s="89">
        <v>501010010</v>
      </c>
      <c r="B922" s="30" t="s">
        <v>807</v>
      </c>
      <c r="C922" s="99"/>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4.75" hidden="1">
      <c r="A923" s="90">
        <v>501010011</v>
      </c>
      <c r="B923" s="42" t="s">
        <v>808</v>
      </c>
      <c r="C923" s="99"/>
      <c r="D923" s="40"/>
      <c r="E923" s="40"/>
      <c r="F923" s="40"/>
      <c r="G923" s="40"/>
      <c r="H923" s="40"/>
      <c r="I923" s="40"/>
      <c r="J923" s="40"/>
      <c r="K923" s="40"/>
      <c r="L923" s="40"/>
      <c r="M923" s="40"/>
      <c r="N923" s="40"/>
      <c r="O923" s="40"/>
      <c r="P923" s="40"/>
      <c r="Q923" s="40"/>
      <c r="R923" s="40"/>
      <c r="S923" s="40"/>
      <c r="T923" s="40"/>
      <c r="U923" s="40"/>
      <c r="V923" s="40"/>
      <c r="W923" s="40"/>
      <c r="X923" s="39">
        <v>130</v>
      </c>
      <c r="Y923" s="105"/>
      <c r="Z923" s="105"/>
    </row>
    <row r="924" spans="1:26" s="41" customFormat="1" ht="12.75" hidden="1">
      <c r="A924" s="90">
        <v>501010012</v>
      </c>
      <c r="B924" s="42" t="s">
        <v>809</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24.75" hidden="1">
      <c r="A925" s="90">
        <v>501010013</v>
      </c>
      <c r="B925" s="42" t="s">
        <v>810</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12.75" hidden="1">
      <c r="A926" s="90">
        <v>501010014</v>
      </c>
      <c r="B926" s="42" t="s">
        <v>811</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501010015</v>
      </c>
      <c r="B927" s="42" t="s">
        <v>812</v>
      </c>
      <c r="C927" s="99"/>
      <c r="D927" s="40"/>
      <c r="E927" s="40"/>
      <c r="F927" s="40"/>
      <c r="G927" s="40"/>
      <c r="H927" s="40"/>
      <c r="I927" s="40"/>
      <c r="J927" s="40"/>
      <c r="K927" s="40"/>
      <c r="L927" s="40"/>
      <c r="M927" s="40"/>
      <c r="N927" s="40"/>
      <c r="O927" s="40"/>
      <c r="P927" s="40"/>
      <c r="Q927" s="40"/>
      <c r="R927" s="40"/>
      <c r="S927" s="40"/>
      <c r="T927" s="40"/>
      <c r="U927" s="40"/>
      <c r="V927" s="40"/>
      <c r="W927" s="40"/>
      <c r="X927" s="39">
        <v>126</v>
      </c>
      <c r="Y927" s="105"/>
      <c r="Z927" s="105"/>
    </row>
    <row r="928" spans="1:26" s="41" customFormat="1" ht="12.75" hidden="1">
      <c r="A928" s="90">
        <v>501010016</v>
      </c>
      <c r="B928" s="42" t="s">
        <v>813</v>
      </c>
      <c r="C928" s="99"/>
      <c r="D928" s="40"/>
      <c r="E928" s="40"/>
      <c r="F928" s="40"/>
      <c r="G928" s="40"/>
      <c r="H928" s="40"/>
      <c r="I928" s="40"/>
      <c r="J928" s="40"/>
      <c r="K928" s="40"/>
      <c r="L928" s="40"/>
      <c r="M928" s="40"/>
      <c r="N928" s="40"/>
      <c r="O928" s="40"/>
      <c r="P928" s="40"/>
      <c r="Q928" s="40"/>
      <c r="R928" s="40"/>
      <c r="S928" s="40"/>
      <c r="T928" s="40"/>
      <c r="U928" s="40"/>
      <c r="V928" s="40"/>
      <c r="W928" s="40"/>
      <c r="X928" s="39">
        <v>130</v>
      </c>
      <c r="Y928" s="105"/>
      <c r="Z928" s="105"/>
    </row>
    <row r="929" spans="1:26" s="41" customFormat="1" ht="12.75" hidden="1">
      <c r="A929" s="90">
        <v>501010017</v>
      </c>
      <c r="B929" s="42" t="s">
        <v>814</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501020000</v>
      </c>
      <c r="B930" s="42" t="s">
        <v>815</v>
      </c>
      <c r="C930" s="99"/>
      <c r="D930" s="40"/>
      <c r="E930" s="40"/>
      <c r="F930" s="40"/>
      <c r="G930" s="40"/>
      <c r="H930" s="40"/>
      <c r="I930" s="40"/>
      <c r="J930" s="40"/>
      <c r="K930" s="40"/>
      <c r="L930" s="40"/>
      <c r="M930" s="40"/>
      <c r="N930" s="40"/>
      <c r="O930" s="40"/>
      <c r="P930" s="40"/>
      <c r="Q930" s="40"/>
      <c r="R930" s="40"/>
      <c r="S930" s="40"/>
      <c r="T930" s="40"/>
      <c r="U930" s="40"/>
      <c r="V930" s="40"/>
      <c r="W930" s="40"/>
      <c r="X930" s="39">
        <v>120</v>
      </c>
      <c r="Y930" s="105"/>
      <c r="Z930" s="105"/>
    </row>
    <row r="931" spans="1:26" s="41" customFormat="1" ht="12.75" hidden="1">
      <c r="A931" s="90">
        <v>501020001</v>
      </c>
      <c r="B931" s="42" t="s">
        <v>816</v>
      </c>
      <c r="C931" s="99"/>
      <c r="D931" s="40"/>
      <c r="E931" s="40"/>
      <c r="F931" s="40"/>
      <c r="G931" s="40"/>
      <c r="H931" s="40"/>
      <c r="I931" s="40"/>
      <c r="J931" s="40"/>
      <c r="K931" s="40"/>
      <c r="L931" s="40"/>
      <c r="M931" s="40"/>
      <c r="N931" s="40"/>
      <c r="O931" s="40"/>
      <c r="P931" s="40"/>
      <c r="Q931" s="40"/>
      <c r="R931" s="40"/>
      <c r="S931" s="40"/>
      <c r="T931" s="40"/>
      <c r="U931" s="40"/>
      <c r="V931" s="40"/>
      <c r="W931" s="40"/>
      <c r="X931" s="39">
        <v>130</v>
      </c>
      <c r="Y931" s="105"/>
      <c r="Z931" s="105"/>
    </row>
    <row r="932" spans="1:26" s="41" customFormat="1" ht="12.75" hidden="1">
      <c r="A932" s="90">
        <v>501020002</v>
      </c>
      <c r="B932" s="42" t="s">
        <v>817</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501020003</v>
      </c>
      <c r="B933" s="42" t="s">
        <v>818</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501020004</v>
      </c>
      <c r="B934" s="42" t="s">
        <v>819</v>
      </c>
      <c r="C934" s="99"/>
      <c r="D934" s="40"/>
      <c r="E934" s="40"/>
      <c r="F934" s="40"/>
      <c r="G934" s="40"/>
      <c r="H934" s="40"/>
      <c r="I934" s="40"/>
      <c r="J934" s="40"/>
      <c r="K934" s="40"/>
      <c r="L934" s="40"/>
      <c r="M934" s="40"/>
      <c r="N934" s="40"/>
      <c r="O934" s="40"/>
      <c r="P934" s="40"/>
      <c r="Q934" s="40"/>
      <c r="R934" s="40"/>
      <c r="S934" s="40"/>
      <c r="T934" s="40"/>
      <c r="U934" s="40"/>
      <c r="V934" s="40"/>
      <c r="W934" s="40"/>
      <c r="X934" s="39">
        <v>120</v>
      </c>
      <c r="Y934" s="105"/>
      <c r="Z934" s="105"/>
    </row>
    <row r="935" spans="1:26" s="41" customFormat="1" ht="12.75">
      <c r="A935" s="90">
        <v>501020005</v>
      </c>
      <c r="B935" s="42" t="s">
        <v>820</v>
      </c>
      <c r="C935" s="99"/>
      <c r="D935" s="40"/>
      <c r="E935" s="40"/>
      <c r="F935" s="40"/>
      <c r="G935" s="40"/>
      <c r="H935" s="40"/>
      <c r="I935" s="40">
        <v>5</v>
      </c>
      <c r="J935" s="40">
        <v>3</v>
      </c>
      <c r="K935" s="40"/>
      <c r="L935" s="40">
        <v>2</v>
      </c>
      <c r="M935" s="40"/>
      <c r="N935" s="40">
        <v>5</v>
      </c>
      <c r="O935" s="40">
        <v>3</v>
      </c>
      <c r="P935" s="40"/>
      <c r="Q935" s="40">
        <v>2</v>
      </c>
      <c r="R935" s="40"/>
      <c r="S935" s="40"/>
      <c r="T935" s="40"/>
      <c r="U935" s="40"/>
      <c r="V935" s="40"/>
      <c r="W935" s="40"/>
      <c r="X935" s="39">
        <v>120</v>
      </c>
      <c r="Y935" s="105"/>
      <c r="Z935" s="105"/>
    </row>
    <row r="936" spans="1:26" s="41" customFormat="1" ht="12.75" hidden="1">
      <c r="A936" s="90">
        <v>501020006</v>
      </c>
      <c r="B936" s="42" t="s">
        <v>821</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24.75" hidden="1">
      <c r="A937" s="90">
        <v>501020007</v>
      </c>
      <c r="B937" s="42" t="s">
        <v>822</v>
      </c>
      <c r="C937" s="99"/>
      <c r="D937" s="40"/>
      <c r="E937" s="40"/>
      <c r="F937" s="40"/>
      <c r="G937" s="40"/>
      <c r="H937" s="40"/>
      <c r="I937" s="40"/>
      <c r="J937" s="40"/>
      <c r="K937" s="40"/>
      <c r="L937" s="40"/>
      <c r="M937" s="40"/>
      <c r="N937" s="40"/>
      <c r="O937" s="40"/>
      <c r="P937" s="40"/>
      <c r="Q937" s="40"/>
      <c r="R937" s="40"/>
      <c r="S937" s="40"/>
      <c r="T937" s="40"/>
      <c r="U937" s="40"/>
      <c r="V937" s="40"/>
      <c r="W937" s="40"/>
      <c r="X937" s="39">
        <v>130</v>
      </c>
      <c r="Y937" s="105"/>
      <c r="Z937" s="105"/>
    </row>
    <row r="938" spans="1:26" s="41" customFormat="1" ht="12.75" hidden="1">
      <c r="A938" s="90">
        <v>501020008</v>
      </c>
      <c r="B938" s="42" t="s">
        <v>2152</v>
      </c>
      <c r="C938" s="99"/>
      <c r="D938" s="40"/>
      <c r="E938" s="40"/>
      <c r="F938" s="40"/>
      <c r="G938" s="40"/>
      <c r="H938" s="40"/>
      <c r="I938" s="40"/>
      <c r="J938" s="40"/>
      <c r="K938" s="40"/>
      <c r="L938" s="40"/>
      <c r="M938" s="40"/>
      <c r="N938" s="40"/>
      <c r="O938" s="40"/>
      <c r="P938" s="40"/>
      <c r="Q938" s="40"/>
      <c r="R938" s="40"/>
      <c r="S938" s="40"/>
      <c r="T938" s="40"/>
      <c r="U938" s="40"/>
      <c r="V938" s="40"/>
      <c r="W938" s="40"/>
      <c r="X938" s="39">
        <v>173</v>
      </c>
      <c r="Y938" s="105"/>
      <c r="Z938" s="105"/>
    </row>
    <row r="939" spans="1:26" s="41" customFormat="1" ht="24.75" hidden="1">
      <c r="A939" s="90">
        <v>501030000</v>
      </c>
      <c r="B939" s="42" t="s">
        <v>823</v>
      </c>
      <c r="C939" s="99"/>
      <c r="D939" s="40"/>
      <c r="E939" s="40"/>
      <c r="F939" s="40"/>
      <c r="G939" s="40"/>
      <c r="H939" s="40"/>
      <c r="I939" s="40"/>
      <c r="J939" s="40"/>
      <c r="K939" s="40"/>
      <c r="L939" s="40"/>
      <c r="M939" s="40"/>
      <c r="N939" s="40"/>
      <c r="O939" s="40"/>
      <c r="P939" s="40"/>
      <c r="Q939" s="40"/>
      <c r="R939" s="40"/>
      <c r="S939" s="40"/>
      <c r="T939" s="40"/>
      <c r="U939" s="40"/>
      <c r="V939" s="40"/>
      <c r="W939" s="40"/>
      <c r="X939" s="39">
        <v>120</v>
      </c>
      <c r="Y939" s="105"/>
      <c r="Z939" s="105"/>
    </row>
    <row r="940" spans="1:26" s="41" customFormat="1" ht="12.75" hidden="1">
      <c r="A940" s="90">
        <v>501030001</v>
      </c>
      <c r="B940" s="42" t="s">
        <v>824</v>
      </c>
      <c r="C940" s="99"/>
      <c r="D940" s="40"/>
      <c r="E940" s="40"/>
      <c r="F940" s="40"/>
      <c r="G940" s="40"/>
      <c r="H940" s="40"/>
      <c r="I940" s="40"/>
      <c r="J940" s="40"/>
      <c r="K940" s="40"/>
      <c r="L940" s="40"/>
      <c r="M940" s="40"/>
      <c r="N940" s="40"/>
      <c r="O940" s="40"/>
      <c r="P940" s="40"/>
      <c r="Q940" s="40"/>
      <c r="R940" s="40"/>
      <c r="S940" s="40"/>
      <c r="T940" s="40"/>
      <c r="U940" s="40"/>
      <c r="V940" s="40"/>
      <c r="W940" s="40"/>
      <c r="X940" s="39">
        <v>130</v>
      </c>
      <c r="Y940" s="105"/>
      <c r="Z940" s="105"/>
    </row>
    <row r="941" spans="1:26" s="41" customFormat="1" ht="12.75" hidden="1">
      <c r="A941" s="90">
        <v>501030002</v>
      </c>
      <c r="B941" s="42" t="s">
        <v>825</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501030003</v>
      </c>
      <c r="B942" s="42" t="s">
        <v>826</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501030004</v>
      </c>
      <c r="B943" s="42" t="s">
        <v>827</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501030005</v>
      </c>
      <c r="B944" s="42" t="s">
        <v>828</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501030006</v>
      </c>
      <c r="B945" s="42" t="s">
        <v>164</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501030007</v>
      </c>
      <c r="B946" s="42" t="s">
        <v>829</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501030008</v>
      </c>
      <c r="B947" s="42" t="s">
        <v>830</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24.75" hidden="1">
      <c r="A948" s="90">
        <v>501030009</v>
      </c>
      <c r="B948" s="42" t="s">
        <v>831</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12.75" hidden="1">
      <c r="A949" s="90">
        <v>501030010</v>
      </c>
      <c r="B949" s="42" t="s">
        <v>832</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501030011</v>
      </c>
      <c r="B950" s="42" t="s">
        <v>833</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501030012</v>
      </c>
      <c r="B951" s="42" t="s">
        <v>834</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501030013</v>
      </c>
      <c r="B952" s="42" t="s">
        <v>835</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501030014</v>
      </c>
      <c r="B953" s="42" t="s">
        <v>836</v>
      </c>
      <c r="C953" s="99"/>
      <c r="D953" s="40"/>
      <c r="E953" s="40"/>
      <c r="F953" s="40"/>
      <c r="G953" s="40"/>
      <c r="H953" s="40"/>
      <c r="I953" s="40"/>
      <c r="J953" s="40"/>
      <c r="K953" s="40"/>
      <c r="L953" s="40"/>
      <c r="M953" s="40"/>
      <c r="N953" s="40"/>
      <c r="O953" s="40"/>
      <c r="P953" s="40"/>
      <c r="Q953" s="40"/>
      <c r="R953" s="40"/>
      <c r="S953" s="40"/>
      <c r="T953" s="40"/>
      <c r="U953" s="40"/>
      <c r="V953" s="40"/>
      <c r="W953" s="40"/>
      <c r="X953" s="39">
        <v>120</v>
      </c>
      <c r="Y953" s="105"/>
      <c r="Z953" s="105"/>
    </row>
    <row r="954" spans="1:26" s="41" customFormat="1" ht="12.75" hidden="1">
      <c r="A954" s="90">
        <v>501030015</v>
      </c>
      <c r="B954" s="42" t="s">
        <v>837</v>
      </c>
      <c r="C954" s="99"/>
      <c r="D954" s="40"/>
      <c r="E954" s="40"/>
      <c r="F954" s="40"/>
      <c r="G954" s="40"/>
      <c r="H954" s="40"/>
      <c r="I954" s="40"/>
      <c r="J954" s="40"/>
      <c r="K954" s="40"/>
      <c r="L954" s="40"/>
      <c r="M954" s="40"/>
      <c r="N954" s="40"/>
      <c r="O954" s="40"/>
      <c r="P954" s="40"/>
      <c r="Q954" s="40"/>
      <c r="R954" s="40"/>
      <c r="S954" s="40"/>
      <c r="T954" s="40"/>
      <c r="U954" s="40"/>
      <c r="V954" s="40"/>
      <c r="W954" s="40"/>
      <c r="X954" s="39">
        <v>130</v>
      </c>
      <c r="Y954" s="105"/>
      <c r="Z954" s="105"/>
    </row>
    <row r="955" spans="1:26" s="41" customFormat="1" ht="12.75" hidden="1">
      <c r="A955" s="90">
        <v>501030016</v>
      </c>
      <c r="B955" s="42" t="s">
        <v>838</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501030017</v>
      </c>
      <c r="B956" s="42" t="s">
        <v>839</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501030018</v>
      </c>
      <c r="B957" s="42" t="s">
        <v>840</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12.75" hidden="1">
      <c r="A958" s="90">
        <v>501030019</v>
      </c>
      <c r="B958" s="42" t="s">
        <v>841</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24.75" hidden="1">
      <c r="A959" s="90">
        <v>501030020</v>
      </c>
      <c r="B959" s="42" t="s">
        <v>842</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12.75" hidden="1">
      <c r="A960" s="90">
        <v>501030021</v>
      </c>
      <c r="B960" s="42" t="s">
        <v>843</v>
      </c>
      <c r="C960" s="99"/>
      <c r="D960" s="40"/>
      <c r="E960" s="40"/>
      <c r="F960" s="40"/>
      <c r="G960" s="40"/>
      <c r="H960" s="40"/>
      <c r="I960" s="40"/>
      <c r="J960" s="40"/>
      <c r="K960" s="40"/>
      <c r="L960" s="40"/>
      <c r="M960" s="40"/>
      <c r="N960" s="40"/>
      <c r="O960" s="40"/>
      <c r="P960" s="40"/>
      <c r="Q960" s="40"/>
      <c r="R960" s="40"/>
      <c r="S960" s="40"/>
      <c r="T960" s="40"/>
      <c r="U960" s="40"/>
      <c r="V960" s="40"/>
      <c r="W960" s="40"/>
      <c r="X960" s="39">
        <v>120</v>
      </c>
      <c r="Y960" s="105"/>
      <c r="Z960" s="105"/>
    </row>
    <row r="961" spans="1:26" s="41" customFormat="1" ht="12.75" hidden="1">
      <c r="A961" s="90">
        <v>501030022</v>
      </c>
      <c r="B961" s="42" t="s">
        <v>844</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501030023</v>
      </c>
      <c r="B962" s="42" t="s">
        <v>845</v>
      </c>
      <c r="C962" s="99"/>
      <c r="D962" s="40"/>
      <c r="E962" s="40"/>
      <c r="F962" s="40"/>
      <c r="G962" s="40"/>
      <c r="H962" s="40"/>
      <c r="I962" s="40"/>
      <c r="J962" s="40"/>
      <c r="K962" s="40"/>
      <c r="L962" s="40"/>
      <c r="M962" s="40"/>
      <c r="N962" s="40"/>
      <c r="O962" s="40"/>
      <c r="P962" s="40"/>
      <c r="Q962" s="40"/>
      <c r="R962" s="40"/>
      <c r="S962" s="40"/>
      <c r="T962" s="40"/>
      <c r="U962" s="40"/>
      <c r="V962" s="40"/>
      <c r="W962" s="40"/>
      <c r="X962" s="39">
        <v>130</v>
      </c>
      <c r="Y962" s="105"/>
      <c r="Z962" s="105"/>
    </row>
    <row r="963" spans="1:26" s="41" customFormat="1" ht="24.75" hidden="1">
      <c r="A963" s="90">
        <v>501030024</v>
      </c>
      <c r="B963" s="42" t="s">
        <v>846</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12.75" hidden="1">
      <c r="A964" s="90">
        <v>501030025</v>
      </c>
      <c r="B964" s="42" t="s">
        <v>847</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501030026</v>
      </c>
      <c r="B965" s="42" t="s">
        <v>848</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501030027</v>
      </c>
      <c r="B966" s="42" t="s">
        <v>849</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12.75" hidden="1">
      <c r="A967" s="90">
        <v>501030028</v>
      </c>
      <c r="B967" s="42" t="s">
        <v>850</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4.75" hidden="1">
      <c r="A968" s="90">
        <v>501030029</v>
      </c>
      <c r="B968" s="42" t="s">
        <v>851</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12.75" hidden="1">
      <c r="A969" s="90">
        <v>501030030</v>
      </c>
      <c r="B969" s="42" t="s">
        <v>852</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24.75" hidden="1">
      <c r="A970" s="90">
        <v>501030031</v>
      </c>
      <c r="B970" s="42" t="s">
        <v>853</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12.75" hidden="1">
      <c r="A971" s="90">
        <v>501030032</v>
      </c>
      <c r="B971" s="42" t="s">
        <v>854</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501030033</v>
      </c>
      <c r="B972" s="42" t="s">
        <v>855</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501030034</v>
      </c>
      <c r="B973" s="42" t="s">
        <v>856</v>
      </c>
      <c r="C973" s="99"/>
      <c r="D973" s="40"/>
      <c r="E973" s="40"/>
      <c r="F973" s="40"/>
      <c r="G973" s="40"/>
      <c r="H973" s="40"/>
      <c r="I973" s="40"/>
      <c r="J973" s="40"/>
      <c r="K973" s="40"/>
      <c r="L973" s="40"/>
      <c r="M973" s="40"/>
      <c r="N973" s="40"/>
      <c r="O973" s="40"/>
      <c r="P973" s="40"/>
      <c r="Q973" s="40"/>
      <c r="R973" s="40"/>
      <c r="S973" s="40"/>
      <c r="T973" s="40"/>
      <c r="U973" s="40"/>
      <c r="V973" s="40"/>
      <c r="W973" s="40"/>
      <c r="X973" s="39">
        <v>120</v>
      </c>
      <c r="Y973" s="105"/>
      <c r="Z973" s="105"/>
    </row>
    <row r="974" spans="1:26" s="41" customFormat="1" ht="12.75" hidden="1">
      <c r="A974" s="90">
        <v>501030035</v>
      </c>
      <c r="B974" s="42" t="s">
        <v>857</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24.75" hidden="1">
      <c r="A975" s="90">
        <v>501030036</v>
      </c>
      <c r="B975" s="42" t="s">
        <v>858</v>
      </c>
      <c r="C975" s="99"/>
      <c r="D975" s="40"/>
      <c r="E975" s="40"/>
      <c r="F975" s="40"/>
      <c r="G975" s="40"/>
      <c r="H975" s="40"/>
      <c r="I975" s="40"/>
      <c r="J975" s="40"/>
      <c r="K975" s="40"/>
      <c r="L975" s="40"/>
      <c r="M975" s="40"/>
      <c r="N975" s="40"/>
      <c r="O975" s="40"/>
      <c r="P975" s="40"/>
      <c r="Q975" s="40"/>
      <c r="R975" s="40"/>
      <c r="S975" s="40"/>
      <c r="T975" s="40"/>
      <c r="U975" s="40"/>
      <c r="V975" s="40"/>
      <c r="W975" s="40"/>
      <c r="X975" s="39">
        <v>130</v>
      </c>
      <c r="Y975" s="105"/>
      <c r="Z975" s="105"/>
    </row>
    <row r="976" spans="1:26" s="41" customFormat="1" ht="24.75" hidden="1">
      <c r="A976" s="90">
        <v>501030037</v>
      </c>
      <c r="B976" s="42" t="s">
        <v>859</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4.75" hidden="1">
      <c r="A977" s="90">
        <v>501030038</v>
      </c>
      <c r="B977" s="42" t="s">
        <v>860</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4.75" hidden="1">
      <c r="A978" s="90">
        <v>501030039</v>
      </c>
      <c r="B978" s="42" t="s">
        <v>861</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4.75" hidden="1">
      <c r="A979" s="90">
        <v>501030040</v>
      </c>
      <c r="B979" s="42" t="s">
        <v>862</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4.75" hidden="1">
      <c r="A980" s="90">
        <v>501030041</v>
      </c>
      <c r="B980" s="42" t="s">
        <v>863</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37.5" hidden="1">
      <c r="A981" s="90">
        <v>501030042</v>
      </c>
      <c r="B981" s="42" t="s">
        <v>864</v>
      </c>
      <c r="C981" s="99"/>
      <c r="D981" s="40"/>
      <c r="E981" s="40"/>
      <c r="F981" s="40"/>
      <c r="G981" s="40"/>
      <c r="H981" s="40"/>
      <c r="I981" s="40"/>
      <c r="J981" s="40"/>
      <c r="K981" s="40"/>
      <c r="L981" s="40"/>
      <c r="M981" s="40"/>
      <c r="N981" s="40"/>
      <c r="O981" s="40"/>
      <c r="P981" s="40"/>
      <c r="Q981" s="40"/>
      <c r="R981" s="40"/>
      <c r="S981" s="40"/>
      <c r="T981" s="40"/>
      <c r="U981" s="40"/>
      <c r="V981" s="40"/>
      <c r="W981" s="40"/>
      <c r="X981" s="39">
        <v>120</v>
      </c>
      <c r="Y981" s="105"/>
      <c r="Z981" s="105"/>
    </row>
    <row r="982" spans="1:26" s="41" customFormat="1" ht="24.75" hidden="1">
      <c r="A982" s="90">
        <v>501030043</v>
      </c>
      <c r="B982" s="42" t="s">
        <v>865</v>
      </c>
      <c r="C982" s="99"/>
      <c r="D982" s="40"/>
      <c r="E982" s="40"/>
      <c r="F982" s="40"/>
      <c r="G982" s="40"/>
      <c r="H982" s="40"/>
      <c r="I982" s="40"/>
      <c r="J982" s="40"/>
      <c r="K982" s="40"/>
      <c r="L982" s="40"/>
      <c r="M982" s="40"/>
      <c r="N982" s="40"/>
      <c r="O982" s="40"/>
      <c r="P982" s="40"/>
      <c r="Q982" s="40"/>
      <c r="R982" s="40"/>
      <c r="S982" s="40"/>
      <c r="T982" s="40"/>
      <c r="U982" s="40"/>
      <c r="V982" s="40"/>
      <c r="W982" s="40"/>
      <c r="X982" s="39">
        <v>130</v>
      </c>
      <c r="Y982" s="105"/>
      <c r="Z982" s="105"/>
    </row>
    <row r="983" spans="1:26" s="41" customFormat="1" ht="37.5" hidden="1">
      <c r="A983" s="90">
        <v>501030044</v>
      </c>
      <c r="B983" s="42" t="s">
        <v>866</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24.75" hidden="1">
      <c r="A984" s="90">
        <v>501030045</v>
      </c>
      <c r="B984" s="42" t="s">
        <v>867</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12.75" hidden="1">
      <c r="A985" s="90">
        <v>501030046</v>
      </c>
      <c r="B985" s="42" t="s">
        <v>868</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24.75" hidden="1">
      <c r="A986" s="90">
        <v>501030047</v>
      </c>
      <c r="B986" s="42" t="s">
        <v>869</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12.75" hidden="1">
      <c r="A987" s="90">
        <v>501030048</v>
      </c>
      <c r="B987" s="42" t="s">
        <v>870</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24.75" hidden="1">
      <c r="A988" s="90">
        <v>501030049</v>
      </c>
      <c r="B988" s="42" t="s">
        <v>871</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12.75" hidden="1">
      <c r="A989" s="90">
        <v>501030050</v>
      </c>
      <c r="B989" s="42" t="s">
        <v>173</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501030051</v>
      </c>
      <c r="B990" s="42" t="s">
        <v>872</v>
      </c>
      <c r="C990" s="99"/>
      <c r="D990" s="40"/>
      <c r="E990" s="40"/>
      <c r="F990" s="40"/>
      <c r="G990" s="40"/>
      <c r="H990" s="40"/>
      <c r="I990" s="40"/>
      <c r="J990" s="40"/>
      <c r="K990" s="40"/>
      <c r="L990" s="40"/>
      <c r="M990" s="40"/>
      <c r="N990" s="40"/>
      <c r="O990" s="40"/>
      <c r="P990" s="40"/>
      <c r="Q990" s="40"/>
      <c r="R990" s="40"/>
      <c r="S990" s="40"/>
      <c r="T990" s="40"/>
      <c r="U990" s="40"/>
      <c r="V990" s="40"/>
      <c r="W990" s="40"/>
      <c r="X990" s="39">
        <v>120</v>
      </c>
      <c r="Y990" s="105"/>
      <c r="Z990" s="105"/>
    </row>
    <row r="991" spans="1:26" s="41" customFormat="1" ht="24.75" hidden="1">
      <c r="A991" s="90">
        <v>501030052</v>
      </c>
      <c r="B991" s="42" t="s">
        <v>873</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12.75" hidden="1">
      <c r="A992" s="90">
        <v>501030053</v>
      </c>
      <c r="B992" s="42" t="s">
        <v>874</v>
      </c>
      <c r="C992" s="99"/>
      <c r="D992" s="40"/>
      <c r="E992" s="40"/>
      <c r="F992" s="40"/>
      <c r="G992" s="40"/>
      <c r="H992" s="40"/>
      <c r="I992" s="40"/>
      <c r="J992" s="40"/>
      <c r="K992" s="40"/>
      <c r="L992" s="40"/>
      <c r="M992" s="40"/>
      <c r="N992" s="40"/>
      <c r="O992" s="40"/>
      <c r="P992" s="40"/>
      <c r="Q992" s="40"/>
      <c r="R992" s="40"/>
      <c r="S992" s="40"/>
      <c r="T992" s="40"/>
      <c r="U992" s="40"/>
      <c r="V992" s="40"/>
      <c r="W992" s="40"/>
      <c r="X992" s="39">
        <v>130</v>
      </c>
      <c r="Y992" s="105"/>
      <c r="Z992" s="105"/>
    </row>
    <row r="993" spans="1:26" s="41" customFormat="1" ht="24.75" hidden="1">
      <c r="A993" s="90">
        <v>501030054</v>
      </c>
      <c r="B993" s="42" t="s">
        <v>875</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12.75" hidden="1">
      <c r="A994" s="90">
        <v>501030055</v>
      </c>
      <c r="B994" s="42" t="s">
        <v>876</v>
      </c>
      <c r="C994" s="99"/>
      <c r="D994" s="40"/>
      <c r="E994" s="40"/>
      <c r="F994" s="40"/>
      <c r="G994" s="40"/>
      <c r="H994" s="40"/>
      <c r="I994" s="40"/>
      <c r="J994" s="40"/>
      <c r="K994" s="40"/>
      <c r="L994" s="40"/>
      <c r="M994" s="40"/>
      <c r="N994" s="40"/>
      <c r="O994" s="40"/>
      <c r="P994" s="40"/>
      <c r="Q994" s="40"/>
      <c r="R994" s="40"/>
      <c r="S994" s="40"/>
      <c r="T994" s="40"/>
      <c r="U994" s="40"/>
      <c r="V994" s="40"/>
      <c r="W994" s="40"/>
      <c r="X994" s="39">
        <v>120</v>
      </c>
      <c r="Y994" s="105"/>
      <c r="Z994" s="105"/>
    </row>
    <row r="995" spans="1:26" s="41" customFormat="1" ht="24.75" hidden="1">
      <c r="A995" s="90">
        <v>501030056</v>
      </c>
      <c r="B995" s="42" t="s">
        <v>877</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4.75" hidden="1">
      <c r="A996" s="90">
        <v>501030057</v>
      </c>
      <c r="B996" s="42" t="s">
        <v>878</v>
      </c>
      <c r="C996" s="99"/>
      <c r="D996" s="40"/>
      <c r="E996" s="40"/>
      <c r="F996" s="40"/>
      <c r="G996" s="40"/>
      <c r="H996" s="40"/>
      <c r="I996" s="40"/>
      <c r="J996" s="40"/>
      <c r="K996" s="40"/>
      <c r="L996" s="40"/>
      <c r="M996" s="40"/>
      <c r="N996" s="40"/>
      <c r="O996" s="40"/>
      <c r="P996" s="40"/>
      <c r="Q996" s="40"/>
      <c r="R996" s="40"/>
      <c r="S996" s="40"/>
      <c r="T996" s="40"/>
      <c r="U996" s="40"/>
      <c r="V996" s="40"/>
      <c r="W996" s="40"/>
      <c r="X996" s="39">
        <v>130</v>
      </c>
      <c r="Y996" s="105"/>
      <c r="Z996" s="105"/>
    </row>
    <row r="997" spans="1:26" s="41" customFormat="1" ht="12.75" hidden="1">
      <c r="A997" s="90">
        <v>501030058</v>
      </c>
      <c r="B997" s="42" t="s">
        <v>242</v>
      </c>
      <c r="C997" s="99"/>
      <c r="D997" s="40"/>
      <c r="E997" s="40"/>
      <c r="F997" s="40"/>
      <c r="G997" s="40"/>
      <c r="H997" s="40"/>
      <c r="I997" s="40"/>
      <c r="J997" s="40"/>
      <c r="K997" s="40"/>
      <c r="L997" s="40"/>
      <c r="M997" s="40"/>
      <c r="N997" s="40"/>
      <c r="O997" s="40"/>
      <c r="P997" s="40"/>
      <c r="Q997" s="40"/>
      <c r="R997" s="40"/>
      <c r="S997" s="40"/>
      <c r="T997" s="40"/>
      <c r="U997" s="40"/>
      <c r="V997" s="40"/>
      <c r="W997" s="40"/>
      <c r="X997" s="39">
        <v>120</v>
      </c>
      <c r="Y997" s="105"/>
      <c r="Z997" s="105"/>
    </row>
    <row r="998" spans="1:26" s="41" customFormat="1" ht="12.75" hidden="1">
      <c r="A998" s="90">
        <v>501030059</v>
      </c>
      <c r="B998" s="42" t="s">
        <v>879</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37.5" hidden="1">
      <c r="A999" s="90">
        <v>501030060</v>
      </c>
      <c r="B999" s="42" t="s">
        <v>880</v>
      </c>
      <c r="C999" s="99"/>
      <c r="D999" s="40"/>
      <c r="E999" s="40"/>
      <c r="F999" s="40"/>
      <c r="G999" s="40"/>
      <c r="H999" s="40"/>
      <c r="I999" s="40"/>
      <c r="J999" s="40"/>
      <c r="K999" s="40"/>
      <c r="L999" s="40"/>
      <c r="M999" s="40"/>
      <c r="N999" s="40"/>
      <c r="O999" s="40"/>
      <c r="P999" s="40"/>
      <c r="Q999" s="40"/>
      <c r="R999" s="40"/>
      <c r="S999" s="40"/>
      <c r="T999" s="40"/>
      <c r="U999" s="40"/>
      <c r="V999" s="40"/>
      <c r="W999" s="40"/>
      <c r="X999" s="39">
        <v>130</v>
      </c>
      <c r="Y999" s="105"/>
      <c r="Z999" s="105"/>
    </row>
    <row r="1000" spans="1:26" s="41" customFormat="1" ht="12.75" hidden="1">
      <c r="A1000" s="90">
        <v>501030061</v>
      </c>
      <c r="B1000" s="42" t="s">
        <v>881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5"/>
      <c r="Z1000" s="105"/>
    </row>
    <row r="1001" spans="1:26" s="41" customFormat="1" ht="37.5" hidden="1">
      <c r="A1001" s="90">
        <v>501030062</v>
      </c>
      <c r="B1001" s="42" t="s">
        <v>882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5"/>
      <c r="Z1001" s="105"/>
    </row>
    <row r="1002" spans="1:26" s="41" customFormat="1" ht="12.75" hidden="1">
      <c r="A1002" s="90">
        <v>501030063</v>
      </c>
      <c r="B1002" s="42" t="s">
        <v>883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501030064</v>
      </c>
      <c r="B1003" s="42" t="s">
        <v>884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501030065</v>
      </c>
      <c r="B1004" s="42" t="s">
        <v>885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501030066</v>
      </c>
      <c r="B1005" s="42" t="s">
        <v>886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5"/>
      <c r="Z1005" s="105"/>
    </row>
    <row r="1006" spans="1:26" s="41" customFormat="1" ht="12.75" hidden="1">
      <c r="A1006" s="90">
        <v>501030067</v>
      </c>
      <c r="B1006" s="42" t="s">
        <v>887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5"/>
      <c r="Z1006" s="105"/>
    </row>
    <row r="1007" spans="1:26" s="41" customFormat="1" ht="12.75" hidden="1">
      <c r="A1007" s="90">
        <v>501030068</v>
      </c>
      <c r="B1007" s="42" t="s">
        <v>888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5"/>
      <c r="Z1007" s="105"/>
    </row>
    <row r="1008" spans="1:26" s="41" customFormat="1" ht="12.75" hidden="1">
      <c r="A1008" s="90">
        <v>501030069</v>
      </c>
      <c r="B1008" s="42" t="s">
        <v>889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5"/>
      <c r="Z1008" s="105"/>
    </row>
    <row r="1009" spans="1:26" s="41" customFormat="1" ht="12.75" hidden="1">
      <c r="A1009" s="90">
        <v>501030070</v>
      </c>
      <c r="B1009" s="42" t="s">
        <v>2139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4.75" hidden="1">
      <c r="A1010" s="90">
        <v>501030071</v>
      </c>
      <c r="B1010" s="42" t="s">
        <v>2153</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5"/>
      <c r="Z1010" s="105"/>
    </row>
    <row r="1011" spans="1:26" s="41" customFormat="1" ht="12.75" hidden="1">
      <c r="A1011" s="90">
        <v>501030072</v>
      </c>
      <c r="B1011" s="42" t="s">
        <v>2154</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5"/>
      <c r="Z1011" s="105"/>
    </row>
    <row r="1012" spans="1:26" s="41" customFormat="1" ht="24.75" hidden="1">
      <c r="A1012" s="90">
        <v>501040000</v>
      </c>
      <c r="B1012" s="42" t="s">
        <v>890</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5"/>
      <c r="Z1012" s="105"/>
    </row>
    <row r="1013" spans="1:26" s="41" customFormat="1" ht="24.75" hidden="1">
      <c r="A1013" s="90">
        <v>501040001</v>
      </c>
      <c r="B1013" s="42" t="s">
        <v>891</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5"/>
      <c r="Z1013" s="105"/>
    </row>
    <row r="1014" spans="1:26" s="41" customFormat="1" ht="24.75" hidden="1">
      <c r="A1014" s="90">
        <v>501040002</v>
      </c>
      <c r="B1014" s="42" t="s">
        <v>892</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12.75" hidden="1">
      <c r="A1015" s="90">
        <v>501040003</v>
      </c>
      <c r="B1015" s="42" t="s">
        <v>893</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4" ht="24.75" hidden="1">
      <c r="A1016" s="89">
        <v>501040004</v>
      </c>
      <c r="B1016" s="30" t="s">
        <v>894</v>
      </c>
      <c r="C1016" s="99"/>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12.75" hidden="1">
      <c r="A1017" s="89">
        <v>501040005</v>
      </c>
      <c r="B1017" s="30" t="s">
        <v>895</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9">
        <v>501040006</v>
      </c>
      <c r="B1018" s="30" t="s">
        <v>896</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501040007</v>
      </c>
      <c r="B1019" s="30" t="s">
        <v>897</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501040008</v>
      </c>
      <c r="B1020" s="30" t="s">
        <v>898</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501040009</v>
      </c>
      <c r="B1021" s="30" t="s">
        <v>899</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501040010</v>
      </c>
      <c r="B1022" s="30" t="s">
        <v>900</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501040011</v>
      </c>
      <c r="B1023" s="30" t="s">
        <v>901</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501040012</v>
      </c>
      <c r="B1024" s="30" t="s">
        <v>902</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9">
        <v>501040013</v>
      </c>
      <c r="B1025" s="30" t="s">
        <v>903</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501040014</v>
      </c>
      <c r="B1026" s="30" t="s">
        <v>904</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501040015</v>
      </c>
      <c r="B1027" s="30" t="s">
        <v>905</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501040016</v>
      </c>
      <c r="B1028" s="30" t="s">
        <v>906</v>
      </c>
      <c r="C1028" s="99"/>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12.75" hidden="1">
      <c r="A1029" s="89">
        <v>501050000</v>
      </c>
      <c r="B1029" s="30" t="s">
        <v>907</v>
      </c>
      <c r="C1029" s="99"/>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7.5" hidden="1">
      <c r="A1030" s="89">
        <v>501050001</v>
      </c>
      <c r="B1030" s="30" t="s">
        <v>908</v>
      </c>
      <c r="C1030" s="99"/>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9">
        <v>501050002</v>
      </c>
      <c r="B1031" s="30" t="s">
        <v>909</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501050003</v>
      </c>
      <c r="B1032" s="30" t="s">
        <v>910</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4.75" hidden="1">
      <c r="A1033" s="89">
        <v>501050004</v>
      </c>
      <c r="B1033" s="30" t="s">
        <v>911</v>
      </c>
      <c r="C1033" s="99"/>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4.75" hidden="1">
      <c r="A1034" s="89">
        <v>501050005</v>
      </c>
      <c r="B1034" s="30" t="s">
        <v>912</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9">
        <v>501050006</v>
      </c>
      <c r="B1035" s="30" t="s">
        <v>913</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501050007</v>
      </c>
      <c r="B1036" s="30" t="s">
        <v>914</v>
      </c>
      <c r="C1036" s="99"/>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9">
        <v>501050008</v>
      </c>
      <c r="B1037" s="30" t="s">
        <v>915</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501050009</v>
      </c>
      <c r="B1038" s="30" t="s">
        <v>916</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4.75" hidden="1">
      <c r="A1039" s="89">
        <v>501050010</v>
      </c>
      <c r="B1039" s="30" t="s">
        <v>917</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9">
        <v>501060000</v>
      </c>
      <c r="B1040" s="30" t="s">
        <v>918</v>
      </c>
      <c r="C1040" s="99"/>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9">
        <v>501060001</v>
      </c>
      <c r="B1041" s="30" t="s">
        <v>919</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501060002</v>
      </c>
      <c r="B1042" s="30" t="s">
        <v>920</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501060003</v>
      </c>
      <c r="B1043" s="30" t="s">
        <v>921</v>
      </c>
      <c r="C1043" s="99"/>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9">
        <v>501060004</v>
      </c>
      <c r="B1044" s="30" t="s">
        <v>922</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501060005</v>
      </c>
      <c r="B1045" s="30" t="s">
        <v>281</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501060006</v>
      </c>
      <c r="B1046" s="30" t="s">
        <v>923</v>
      </c>
      <c r="C1046" s="99"/>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9">
        <v>501060007</v>
      </c>
      <c r="B1047" s="30" t="s">
        <v>924</v>
      </c>
      <c r="C1047" s="99"/>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9">
        <v>501060008</v>
      </c>
      <c r="B1048" s="30" t="s">
        <v>925</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4.75" hidden="1">
      <c r="A1049" s="89">
        <v>501060009</v>
      </c>
      <c r="B1049" s="30" t="s">
        <v>926</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9">
        <v>501060010</v>
      </c>
      <c r="B1050" s="30" t="s">
        <v>927</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501060011</v>
      </c>
      <c r="B1051" s="30" t="s">
        <v>928</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501060012</v>
      </c>
      <c r="B1052" s="30" t="s">
        <v>929</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501060013</v>
      </c>
      <c r="B1053" s="30" t="s">
        <v>930</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501060014</v>
      </c>
      <c r="B1054" s="30" t="s">
        <v>931</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501060015</v>
      </c>
      <c r="B1055" s="30" t="s">
        <v>932</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4.75">
      <c r="A1056" s="89">
        <v>501060016</v>
      </c>
      <c r="B1056" s="30" t="s">
        <v>933</v>
      </c>
      <c r="C1056" s="99"/>
      <c r="D1056" s="6">
        <v>1</v>
      </c>
      <c r="E1056" s="6"/>
      <c r="F1056" s="6"/>
      <c r="G1056" s="6">
        <v>1</v>
      </c>
      <c r="H1056" s="6"/>
      <c r="I1056" s="6"/>
      <c r="J1056" s="6"/>
      <c r="K1056" s="6"/>
      <c r="L1056" s="6"/>
      <c r="M1056" s="6"/>
      <c r="N1056" s="6">
        <v>1</v>
      </c>
      <c r="O1056" s="6"/>
      <c r="P1056" s="6"/>
      <c r="Q1056" s="6">
        <v>1</v>
      </c>
      <c r="R1056" s="6"/>
      <c r="S1056" s="6"/>
      <c r="T1056" s="6"/>
      <c r="U1056" s="6"/>
      <c r="V1056" s="6"/>
      <c r="W1056" s="6"/>
      <c r="X1056" s="5">
        <v>151</v>
      </c>
    </row>
    <row r="1057" spans="1:24" ht="24.75" hidden="1">
      <c r="A1057" s="89">
        <v>501060017</v>
      </c>
      <c r="B1057" s="30" t="s">
        <v>934</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9">
        <v>501060018</v>
      </c>
      <c r="B1058" s="30" t="s">
        <v>935</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4.75" hidden="1">
      <c r="A1059" s="89">
        <v>501060019</v>
      </c>
      <c r="B1059" s="30" t="s">
        <v>936</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9">
        <v>501060020</v>
      </c>
      <c r="B1060" s="30" t="s">
        <v>937</v>
      </c>
      <c r="C1060" s="99"/>
      <c r="D1060" s="6"/>
      <c r="E1060" s="6"/>
      <c r="F1060" s="6"/>
      <c r="G1060" s="6"/>
      <c r="H1060" s="6"/>
      <c r="I1060" s="6">
        <v>1</v>
      </c>
      <c r="J1060" s="6">
        <v>1</v>
      </c>
      <c r="K1060" s="6"/>
      <c r="L1060" s="6"/>
      <c r="M1060" s="6"/>
      <c r="N1060" s="6">
        <v>1</v>
      </c>
      <c r="O1060" s="6">
        <v>1</v>
      </c>
      <c r="P1060" s="6"/>
      <c r="Q1060" s="6"/>
      <c r="R1060" s="6"/>
      <c r="S1060" s="6"/>
      <c r="T1060" s="6"/>
      <c r="U1060" s="6"/>
      <c r="V1060" s="6"/>
      <c r="W1060" s="6"/>
      <c r="X1060" s="5">
        <v>151</v>
      </c>
    </row>
    <row r="1061" spans="1:24" ht="12.75">
      <c r="A1061" s="89">
        <v>501060021</v>
      </c>
      <c r="B1061" s="30" t="s">
        <v>938</v>
      </c>
      <c r="C1061" s="99"/>
      <c r="D1061" s="6">
        <v>1</v>
      </c>
      <c r="E1061" s="6">
        <v>1</v>
      </c>
      <c r="F1061" s="6"/>
      <c r="G1061" s="6"/>
      <c r="H1061" s="6"/>
      <c r="I1061" s="6">
        <v>8</v>
      </c>
      <c r="J1061" s="6">
        <v>1</v>
      </c>
      <c r="K1061" s="6"/>
      <c r="L1061" s="6">
        <v>7</v>
      </c>
      <c r="M1061" s="6"/>
      <c r="N1061" s="6">
        <v>8</v>
      </c>
      <c r="O1061" s="6">
        <v>2</v>
      </c>
      <c r="P1061" s="6"/>
      <c r="Q1061" s="6">
        <v>6</v>
      </c>
      <c r="R1061" s="6"/>
      <c r="S1061" s="6">
        <v>1</v>
      </c>
      <c r="T1061" s="6"/>
      <c r="U1061" s="6"/>
      <c r="V1061" s="6">
        <v>1</v>
      </c>
      <c r="W1061" s="6"/>
      <c r="X1061" s="5">
        <v>151</v>
      </c>
    </row>
    <row r="1062" spans="1:24" ht="24.75" hidden="1">
      <c r="A1062" s="89">
        <v>501060022</v>
      </c>
      <c r="B1062" s="30" t="s">
        <v>939</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c r="A1063" s="89">
        <v>501060023</v>
      </c>
      <c r="B1063" s="30" t="s">
        <v>940</v>
      </c>
      <c r="C1063" s="99"/>
      <c r="D1063" s="6"/>
      <c r="E1063" s="6"/>
      <c r="F1063" s="6"/>
      <c r="G1063" s="6"/>
      <c r="H1063" s="6"/>
      <c r="I1063" s="6">
        <v>1</v>
      </c>
      <c r="J1063" s="6"/>
      <c r="K1063" s="6"/>
      <c r="L1063" s="6">
        <v>1</v>
      </c>
      <c r="M1063" s="6"/>
      <c r="N1063" s="6">
        <v>1</v>
      </c>
      <c r="O1063" s="6"/>
      <c r="P1063" s="6"/>
      <c r="Q1063" s="6">
        <v>1</v>
      </c>
      <c r="R1063" s="6"/>
      <c r="S1063" s="6"/>
      <c r="T1063" s="6"/>
      <c r="U1063" s="6"/>
      <c r="V1063" s="6"/>
      <c r="W1063" s="6"/>
      <c r="X1063" s="5">
        <v>151</v>
      </c>
    </row>
    <row r="1064" spans="1:24" ht="24.75">
      <c r="A1064" s="89">
        <v>501060024</v>
      </c>
      <c r="B1064" s="30" t="s">
        <v>941</v>
      </c>
      <c r="C1064" s="99"/>
      <c r="D1064" s="6">
        <v>2</v>
      </c>
      <c r="E1064" s="6"/>
      <c r="F1064" s="6"/>
      <c r="G1064" s="6">
        <v>2</v>
      </c>
      <c r="H1064" s="6"/>
      <c r="I1064" s="6">
        <v>17</v>
      </c>
      <c r="J1064" s="6">
        <v>4</v>
      </c>
      <c r="K1064" s="6"/>
      <c r="L1064" s="6">
        <v>13</v>
      </c>
      <c r="M1064" s="6"/>
      <c r="N1064" s="6">
        <v>14</v>
      </c>
      <c r="O1064" s="6">
        <v>4</v>
      </c>
      <c r="P1064" s="6"/>
      <c r="Q1064" s="6">
        <v>10</v>
      </c>
      <c r="R1064" s="6"/>
      <c r="S1064" s="6">
        <v>5</v>
      </c>
      <c r="T1064" s="6"/>
      <c r="U1064" s="6"/>
      <c r="V1064" s="6">
        <v>5</v>
      </c>
      <c r="W1064" s="6"/>
      <c r="X1064" s="5">
        <v>151</v>
      </c>
    </row>
    <row r="1065" spans="1:24" ht="24.75" hidden="1">
      <c r="A1065" s="89">
        <v>501060025</v>
      </c>
      <c r="B1065" s="30" t="s">
        <v>942</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9">
        <v>501060026</v>
      </c>
      <c r="B1066" s="30" t="s">
        <v>943</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4.75">
      <c r="A1067" s="89">
        <v>501060027</v>
      </c>
      <c r="B1067" s="30" t="s">
        <v>944</v>
      </c>
      <c r="C1067" s="99"/>
      <c r="D1067" s="6"/>
      <c r="E1067" s="6"/>
      <c r="F1067" s="6"/>
      <c r="G1067" s="6"/>
      <c r="H1067" s="6"/>
      <c r="I1067" s="6">
        <v>21</v>
      </c>
      <c r="J1067" s="6">
        <v>9</v>
      </c>
      <c r="K1067" s="6"/>
      <c r="L1067" s="6">
        <v>12</v>
      </c>
      <c r="M1067" s="6"/>
      <c r="N1067" s="6">
        <v>19</v>
      </c>
      <c r="O1067" s="6">
        <v>9</v>
      </c>
      <c r="P1067" s="6"/>
      <c r="Q1067" s="6">
        <v>10</v>
      </c>
      <c r="R1067" s="6"/>
      <c r="S1067" s="6">
        <v>2</v>
      </c>
      <c r="T1067" s="6"/>
      <c r="U1067" s="6"/>
      <c r="V1067" s="6">
        <v>2</v>
      </c>
      <c r="W1067" s="6"/>
      <c r="X1067" s="5">
        <v>151</v>
      </c>
    </row>
    <row r="1068" spans="1:24" ht="24.75" hidden="1">
      <c r="A1068" s="89">
        <v>501060028</v>
      </c>
      <c r="B1068" s="30" t="s">
        <v>945</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7.5" hidden="1">
      <c r="A1069" s="89">
        <v>501060029</v>
      </c>
      <c r="B1069" s="30" t="s">
        <v>946</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4.75" hidden="1">
      <c r="A1070" s="89">
        <v>501060030</v>
      </c>
      <c r="B1070" s="30" t="s">
        <v>947</v>
      </c>
      <c r="C1070" s="99"/>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4.75" hidden="1">
      <c r="A1071" s="89">
        <v>501060031</v>
      </c>
      <c r="B1071" s="30" t="s">
        <v>948</v>
      </c>
      <c r="C1071" s="99"/>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4.75" hidden="1">
      <c r="A1072" s="89">
        <v>501060032</v>
      </c>
      <c r="B1072" s="30" t="s">
        <v>949</v>
      </c>
      <c r="C1072" s="99"/>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7.5" hidden="1">
      <c r="A1073" s="89">
        <v>501060033</v>
      </c>
      <c r="B1073" s="30" t="s">
        <v>950</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7.5">
      <c r="A1074" s="89">
        <v>501060034</v>
      </c>
      <c r="B1074" s="30" t="s">
        <v>951</v>
      </c>
      <c r="C1074" s="99"/>
      <c r="D1074" s="6">
        <v>9</v>
      </c>
      <c r="E1074" s="6">
        <v>1</v>
      </c>
      <c r="F1074" s="6"/>
      <c r="G1074" s="6">
        <v>8</v>
      </c>
      <c r="H1074" s="6"/>
      <c r="I1074" s="6">
        <v>80</v>
      </c>
      <c r="J1074" s="6">
        <v>15</v>
      </c>
      <c r="K1074" s="6"/>
      <c r="L1074" s="6">
        <v>65</v>
      </c>
      <c r="M1074" s="6"/>
      <c r="N1074" s="6">
        <v>82</v>
      </c>
      <c r="O1074" s="6">
        <v>16</v>
      </c>
      <c r="P1074" s="6"/>
      <c r="Q1074" s="6">
        <v>66</v>
      </c>
      <c r="R1074" s="6"/>
      <c r="S1074" s="6">
        <v>7</v>
      </c>
      <c r="T1074" s="6"/>
      <c r="U1074" s="6"/>
      <c r="V1074" s="6">
        <v>7</v>
      </c>
      <c r="W1074" s="6"/>
      <c r="X1074" s="5">
        <v>151</v>
      </c>
    </row>
    <row r="1075" spans="1:24" ht="24.75" hidden="1">
      <c r="A1075" s="89">
        <v>501060035</v>
      </c>
      <c r="B1075" s="30" t="s">
        <v>952</v>
      </c>
      <c r="C1075" s="99"/>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9">
        <v>501060036</v>
      </c>
      <c r="B1076" s="30" t="s">
        <v>953</v>
      </c>
      <c r="C1076" s="99"/>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4.75" hidden="1">
      <c r="A1077" s="89">
        <v>501060037</v>
      </c>
      <c r="B1077" s="30" t="s">
        <v>954</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12.75" hidden="1">
      <c r="A1078" s="89">
        <v>501060038</v>
      </c>
      <c r="B1078" s="30" t="s">
        <v>955</v>
      </c>
      <c r="C1078" s="99"/>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9">
        <v>501060039</v>
      </c>
      <c r="B1079" s="30" t="s">
        <v>956</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501060040</v>
      </c>
      <c r="B1080" s="30" t="s">
        <v>957</v>
      </c>
      <c r="C1080" s="99"/>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9">
        <v>501060041</v>
      </c>
      <c r="B1081" s="30" t="s">
        <v>958</v>
      </c>
      <c r="C1081" s="99"/>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4.75" hidden="1">
      <c r="A1082" s="89">
        <v>501060042</v>
      </c>
      <c r="B1082" s="30" t="s">
        <v>959</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9">
        <v>501060043</v>
      </c>
      <c r="B1083" s="30" t="s">
        <v>960</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9">
        <v>501060044</v>
      </c>
      <c r="B1084" s="30" t="s">
        <v>961</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7.5" hidden="1">
      <c r="A1085" s="89">
        <v>501060045</v>
      </c>
      <c r="B1085" s="30" t="s">
        <v>962</v>
      </c>
      <c r="C1085" s="99"/>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7.5" hidden="1">
      <c r="A1086" s="89">
        <v>501060046</v>
      </c>
      <c r="B1086" s="30" t="s">
        <v>963</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9">
        <v>501060047</v>
      </c>
      <c r="B1087" s="30" t="s">
        <v>964</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501060048</v>
      </c>
      <c r="B1088" s="30" t="s">
        <v>965</v>
      </c>
      <c r="C1088" s="99"/>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9">
        <v>501060049</v>
      </c>
      <c r="B1089" s="30" t="s">
        <v>966</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4.75" hidden="1">
      <c r="A1090" s="89">
        <v>501060050</v>
      </c>
      <c r="B1090" s="30" t="s">
        <v>967</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4.75" hidden="1">
      <c r="A1091" s="89">
        <v>501060051</v>
      </c>
      <c r="B1091" s="30" t="s">
        <v>968</v>
      </c>
      <c r="C1091" s="99"/>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9">
        <v>501060052</v>
      </c>
      <c r="B1092" s="30" t="s">
        <v>969</v>
      </c>
      <c r="C1092" s="99"/>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9">
        <v>501060053</v>
      </c>
      <c r="B1093" s="30" t="s">
        <v>970</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501060054</v>
      </c>
      <c r="B1094" s="30" t="s">
        <v>971</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90">
        <v>501060055</v>
      </c>
      <c r="B1095" s="42" t="s">
        <v>972</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5"/>
      <c r="Z1095" s="105"/>
    </row>
    <row r="1096" spans="1:26" s="41" customFormat="1" ht="24.75" hidden="1">
      <c r="A1096" s="90">
        <v>501060056</v>
      </c>
      <c r="B1096" s="42" t="s">
        <v>973</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4.75" hidden="1">
      <c r="A1097" s="90">
        <v>501060057</v>
      </c>
      <c r="B1097" s="42" t="s">
        <v>974</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12.75" hidden="1">
      <c r="A1098" s="90">
        <v>501060058</v>
      </c>
      <c r="B1098" s="42" t="s">
        <v>975</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24.75" hidden="1">
      <c r="A1099" s="90">
        <v>501060059</v>
      </c>
      <c r="B1099" s="42" t="s">
        <v>2145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4.75" hidden="1">
      <c r="A1100" s="90">
        <v>501060060</v>
      </c>
      <c r="B1100" s="42" t="s">
        <v>2155</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5"/>
      <c r="Z1100" s="105"/>
    </row>
    <row r="1101" spans="1:26" s="41" customFormat="1" ht="12.75" hidden="1">
      <c r="A1101" s="90">
        <v>501060061</v>
      </c>
      <c r="B1101" s="42" t="s">
        <v>2218</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5"/>
      <c r="Z1101" s="105"/>
    </row>
    <row r="1102" spans="1:26" s="41" customFormat="1" ht="12.75" hidden="1">
      <c r="A1102" s="90">
        <v>501060062</v>
      </c>
      <c r="B1102" s="42" t="s">
        <v>2354</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37.5" hidden="1">
      <c r="A1103" s="90">
        <v>501060063</v>
      </c>
      <c r="B1103" s="42" t="s">
        <v>2355</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24.75" hidden="1">
      <c r="A1104" s="90">
        <v>501070000</v>
      </c>
      <c r="B1104" s="42" t="s">
        <v>976</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5"/>
      <c r="Z1104" s="105"/>
    </row>
    <row r="1105" spans="1:26" s="41" customFormat="1" ht="12.75" hidden="1">
      <c r="A1105" s="90">
        <v>501070001</v>
      </c>
      <c r="B1105" s="42" t="s">
        <v>977</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5"/>
      <c r="Z1105" s="105"/>
    </row>
    <row r="1106" spans="1:26" s="41" customFormat="1" ht="24.75" hidden="1">
      <c r="A1106" s="90">
        <v>501070002</v>
      </c>
      <c r="B1106" s="42" t="s">
        <v>978</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5"/>
      <c r="Z1106" s="105"/>
    </row>
    <row r="1107" spans="1:26" s="41" customFormat="1" ht="12.75" hidden="1">
      <c r="A1107" s="90">
        <v>501070003</v>
      </c>
      <c r="B1107" s="42" t="s">
        <v>979</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130</v>
      </c>
      <c r="Y1107" s="105"/>
      <c r="Z1107" s="105"/>
    </row>
    <row r="1108" spans="1:26" s="41" customFormat="1" ht="12.75" hidden="1">
      <c r="A1108" s="90">
        <v>501070004</v>
      </c>
      <c r="B1108" s="42" t="s">
        <v>980</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120</v>
      </c>
      <c r="Y1108" s="105"/>
      <c r="Z1108" s="105"/>
    </row>
    <row r="1109" spans="1:26" s="41" customFormat="1" ht="24.75" hidden="1">
      <c r="A1109" s="90">
        <v>501070005</v>
      </c>
      <c r="B1109" s="42" t="s">
        <v>981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4.75" hidden="1">
      <c r="A1110" s="90">
        <v>501070006</v>
      </c>
      <c r="B1110" s="42" t="s">
        <v>982</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130</v>
      </c>
      <c r="Y1110" s="105"/>
      <c r="Z1110" s="105"/>
    </row>
    <row r="1111" spans="1:26" s="41" customFormat="1" ht="24.75" hidden="1">
      <c r="A1111" s="90">
        <v>501070007</v>
      </c>
      <c r="B1111" s="42" t="s">
        <v>983</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5"/>
      <c r="Z1111" s="105"/>
    </row>
    <row r="1112" spans="1:26" s="41" customFormat="1" ht="12.75">
      <c r="A1112" s="90">
        <v>501070008</v>
      </c>
      <c r="B1112" s="42" t="s">
        <v>984</v>
      </c>
      <c r="C1112" s="99"/>
      <c r="D1112" s="40">
        <v>1</v>
      </c>
      <c r="E1112" s="40">
        <v>1</v>
      </c>
      <c r="F1112" s="40"/>
      <c r="G1112" s="40"/>
      <c r="H1112" s="40"/>
      <c r="I1112" s="40">
        <v>3</v>
      </c>
      <c r="J1112" s="40">
        <v>2</v>
      </c>
      <c r="K1112" s="40"/>
      <c r="L1112" s="40">
        <v>1</v>
      </c>
      <c r="M1112" s="40"/>
      <c r="N1112" s="40">
        <v>4</v>
      </c>
      <c r="O1112" s="40">
        <v>3</v>
      </c>
      <c r="P1112" s="40"/>
      <c r="Q1112" s="40">
        <v>1</v>
      </c>
      <c r="R1112" s="40"/>
      <c r="S1112" s="40"/>
      <c r="T1112" s="40"/>
      <c r="U1112" s="40"/>
      <c r="V1112" s="40"/>
      <c r="W1112" s="40"/>
      <c r="X1112" s="39">
        <v>120</v>
      </c>
      <c r="Y1112" s="105"/>
      <c r="Z1112" s="105"/>
    </row>
    <row r="1113" spans="1:26" s="41" customFormat="1" ht="24.75" hidden="1">
      <c r="A1113" s="90">
        <v>501080000</v>
      </c>
      <c r="B1113" s="42" t="s">
        <v>985</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4.75" hidden="1">
      <c r="A1114" s="90">
        <v>501080001</v>
      </c>
      <c r="B1114" s="42" t="s">
        <v>986</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12.75">
      <c r="A1115" s="90">
        <v>501080002</v>
      </c>
      <c r="B1115" s="42" t="s">
        <v>987</v>
      </c>
      <c r="C1115" s="99"/>
      <c r="D1115" s="40"/>
      <c r="E1115" s="40"/>
      <c r="F1115" s="40"/>
      <c r="G1115" s="40"/>
      <c r="H1115" s="40"/>
      <c r="I1115" s="40">
        <v>11</v>
      </c>
      <c r="J1115" s="40"/>
      <c r="K1115" s="40"/>
      <c r="L1115" s="40">
        <v>11</v>
      </c>
      <c r="M1115" s="40"/>
      <c r="N1115" s="40">
        <v>11</v>
      </c>
      <c r="O1115" s="40"/>
      <c r="P1115" s="40"/>
      <c r="Q1115" s="40">
        <v>11</v>
      </c>
      <c r="R1115" s="40"/>
      <c r="S1115" s="40"/>
      <c r="T1115" s="40"/>
      <c r="U1115" s="40"/>
      <c r="V1115" s="40"/>
      <c r="W1115" s="40"/>
      <c r="X1115" s="39">
        <v>120</v>
      </c>
      <c r="Y1115" s="105"/>
      <c r="Z1115" s="105"/>
    </row>
    <row r="1116" spans="1:26" s="41" customFormat="1" ht="12.75" hidden="1">
      <c r="A1116" s="90">
        <v>501080003</v>
      </c>
      <c r="B1116" s="42" t="s">
        <v>988</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c r="A1117" s="90">
        <v>501080004</v>
      </c>
      <c r="B1117" s="42" t="s">
        <v>989</v>
      </c>
      <c r="C1117" s="99"/>
      <c r="D1117" s="40">
        <v>1</v>
      </c>
      <c r="E1117" s="40"/>
      <c r="F1117" s="40"/>
      <c r="G1117" s="40">
        <v>1</v>
      </c>
      <c r="H1117" s="40"/>
      <c r="I1117" s="40">
        <v>4</v>
      </c>
      <c r="J1117" s="40">
        <v>1</v>
      </c>
      <c r="K1117" s="40"/>
      <c r="L1117" s="40">
        <v>3</v>
      </c>
      <c r="M1117" s="40"/>
      <c r="N1117" s="40">
        <v>5</v>
      </c>
      <c r="O1117" s="40">
        <v>1</v>
      </c>
      <c r="P1117" s="40"/>
      <c r="Q1117" s="40">
        <v>4</v>
      </c>
      <c r="R1117" s="40"/>
      <c r="S1117" s="40"/>
      <c r="T1117" s="40"/>
      <c r="U1117" s="40"/>
      <c r="V1117" s="40"/>
      <c r="W1117" s="40"/>
      <c r="X1117" s="39">
        <v>120</v>
      </c>
      <c r="Y1117" s="105"/>
      <c r="Z1117" s="105"/>
    </row>
    <row r="1118" spans="1:26" s="41" customFormat="1" ht="12.75" hidden="1">
      <c r="A1118" s="90">
        <v>501080005</v>
      </c>
      <c r="B1118" s="42" t="s">
        <v>990</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24.75" hidden="1">
      <c r="A1119" s="90">
        <v>501080006</v>
      </c>
      <c r="B1119" s="42" t="s">
        <v>991</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12.75" hidden="1">
      <c r="A1120" s="90">
        <v>501080007</v>
      </c>
      <c r="B1120" s="42" t="s">
        <v>992</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130</v>
      </c>
      <c r="Y1120" s="105"/>
      <c r="Z1120" s="105"/>
    </row>
    <row r="1121" spans="1:26" s="41" customFormat="1" ht="12.75" hidden="1">
      <c r="A1121" s="90">
        <v>501080008</v>
      </c>
      <c r="B1121" s="42" t="s">
        <v>993</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5"/>
      <c r="Z1121" s="105"/>
    </row>
    <row r="1122" spans="1:26" s="41" customFormat="1" ht="12.75">
      <c r="A1122" s="90">
        <v>501080009</v>
      </c>
      <c r="B1122" s="42" t="s">
        <v>994</v>
      </c>
      <c r="C1122" s="99"/>
      <c r="D1122" s="40">
        <v>1</v>
      </c>
      <c r="E1122" s="40"/>
      <c r="F1122" s="40"/>
      <c r="G1122" s="40">
        <v>1</v>
      </c>
      <c r="H1122" s="40"/>
      <c r="I1122" s="40">
        <v>5</v>
      </c>
      <c r="J1122" s="40">
        <v>3</v>
      </c>
      <c r="K1122" s="40"/>
      <c r="L1122" s="40">
        <v>2</v>
      </c>
      <c r="M1122" s="40"/>
      <c r="N1122" s="40">
        <v>6</v>
      </c>
      <c r="O1122" s="40">
        <v>3</v>
      </c>
      <c r="P1122" s="40"/>
      <c r="Q1122" s="40">
        <v>3</v>
      </c>
      <c r="R1122" s="40"/>
      <c r="S1122" s="40"/>
      <c r="T1122" s="40"/>
      <c r="U1122" s="40"/>
      <c r="V1122" s="40"/>
      <c r="W1122" s="40"/>
      <c r="X1122" s="39">
        <v>120</v>
      </c>
      <c r="Y1122" s="105"/>
      <c r="Z1122" s="105"/>
    </row>
    <row r="1123" spans="1:26" s="41" customFormat="1" ht="12.75" hidden="1">
      <c r="A1123" s="90">
        <v>501080010</v>
      </c>
      <c r="B1123" s="42" t="s">
        <v>995</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501080011</v>
      </c>
      <c r="B1124" s="42" t="s">
        <v>996</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501080012</v>
      </c>
      <c r="B1125" s="42" t="s">
        <v>997</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501080013</v>
      </c>
      <c r="B1126" s="42" t="s">
        <v>998</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501080014</v>
      </c>
      <c r="B1127" s="42" t="s">
        <v>999</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501080015</v>
      </c>
      <c r="B1128" s="42" t="s">
        <v>1000</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12.75">
      <c r="A1129" s="90">
        <v>501080016</v>
      </c>
      <c r="B1129" s="42" t="s">
        <v>1001</v>
      </c>
      <c r="C1129" s="99"/>
      <c r="D1129" s="40"/>
      <c r="E1129" s="40"/>
      <c r="F1129" s="40"/>
      <c r="G1129" s="40"/>
      <c r="H1129" s="40"/>
      <c r="I1129" s="40">
        <v>5</v>
      </c>
      <c r="J1129" s="40">
        <v>1</v>
      </c>
      <c r="K1129" s="40"/>
      <c r="L1129" s="40">
        <v>4</v>
      </c>
      <c r="M1129" s="40"/>
      <c r="N1129" s="40">
        <v>5</v>
      </c>
      <c r="O1129" s="40">
        <v>1</v>
      </c>
      <c r="P1129" s="40"/>
      <c r="Q1129" s="40">
        <v>4</v>
      </c>
      <c r="R1129" s="40"/>
      <c r="S1129" s="40"/>
      <c r="T1129" s="40"/>
      <c r="U1129" s="40"/>
      <c r="V1129" s="40"/>
      <c r="W1129" s="40"/>
      <c r="X1129" s="39">
        <v>120</v>
      </c>
      <c r="Y1129" s="105"/>
      <c r="Z1129" s="105"/>
    </row>
    <row r="1130" spans="1:26" s="41" customFormat="1" ht="12.75" hidden="1">
      <c r="A1130" s="90">
        <v>501080017</v>
      </c>
      <c r="B1130" s="42" t="s">
        <v>1002</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5"/>
      <c r="Z1130" s="105"/>
    </row>
    <row r="1131" spans="1:26" s="41" customFormat="1" ht="12.75" hidden="1">
      <c r="A1131" s="90">
        <v>501080018</v>
      </c>
      <c r="B1131" s="42" t="s">
        <v>1003</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120</v>
      </c>
      <c r="Y1131" s="105"/>
      <c r="Z1131" s="105"/>
    </row>
    <row r="1132" spans="1:26" s="41" customFormat="1" ht="12.75" hidden="1">
      <c r="A1132" s="90">
        <v>501080019</v>
      </c>
      <c r="B1132" s="42" t="s">
        <v>1004</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130</v>
      </c>
      <c r="Y1132" s="105"/>
      <c r="Z1132" s="105"/>
    </row>
    <row r="1133" spans="1:26" s="41" customFormat="1" ht="12.75" hidden="1">
      <c r="A1133" s="90">
        <v>501080020</v>
      </c>
      <c r="B1133" s="42" t="s">
        <v>1005</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501080021</v>
      </c>
      <c r="B1134" s="42" t="s">
        <v>1006</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5"/>
      <c r="Z1134" s="105"/>
    </row>
    <row r="1135" spans="1:26" s="41" customFormat="1" ht="24.75" hidden="1">
      <c r="A1135" s="90">
        <v>501080022</v>
      </c>
      <c r="B1135" s="42" t="s">
        <v>1007</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4.75">
      <c r="A1136" s="90">
        <v>501080023</v>
      </c>
      <c r="B1136" s="42" t="s">
        <v>1008</v>
      </c>
      <c r="C1136" s="99"/>
      <c r="D1136" s="40"/>
      <c r="E1136" s="40"/>
      <c r="F1136" s="40"/>
      <c r="G1136" s="40"/>
      <c r="H1136" s="40"/>
      <c r="I1136" s="40">
        <v>4</v>
      </c>
      <c r="J1136" s="40"/>
      <c r="K1136" s="40"/>
      <c r="L1136" s="40">
        <v>4</v>
      </c>
      <c r="M1136" s="40"/>
      <c r="N1136" s="40">
        <v>2</v>
      </c>
      <c r="O1136" s="40"/>
      <c r="P1136" s="40"/>
      <c r="Q1136" s="40">
        <v>2</v>
      </c>
      <c r="R1136" s="40"/>
      <c r="S1136" s="40">
        <v>2</v>
      </c>
      <c r="T1136" s="40"/>
      <c r="U1136" s="40"/>
      <c r="V1136" s="40">
        <v>2</v>
      </c>
      <c r="W1136" s="40"/>
      <c r="X1136" s="39">
        <v>120</v>
      </c>
      <c r="Y1136" s="105"/>
      <c r="Z1136" s="105"/>
    </row>
    <row r="1137" spans="1:26" s="41" customFormat="1" ht="12.75" hidden="1">
      <c r="A1137" s="90">
        <v>501080024</v>
      </c>
      <c r="B1137" s="42" t="s">
        <v>1009</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24.75">
      <c r="A1138" s="90">
        <v>501080025</v>
      </c>
      <c r="B1138" s="42" t="s">
        <v>1010</v>
      </c>
      <c r="C1138" s="99"/>
      <c r="D1138" s="40"/>
      <c r="E1138" s="40"/>
      <c r="F1138" s="40"/>
      <c r="G1138" s="40"/>
      <c r="H1138" s="40"/>
      <c r="I1138" s="40">
        <v>8</v>
      </c>
      <c r="J1138" s="40"/>
      <c r="K1138" s="40"/>
      <c r="L1138" s="40">
        <v>8</v>
      </c>
      <c r="M1138" s="40"/>
      <c r="N1138" s="40">
        <v>8</v>
      </c>
      <c r="O1138" s="40"/>
      <c r="P1138" s="40"/>
      <c r="Q1138" s="40">
        <v>8</v>
      </c>
      <c r="R1138" s="40"/>
      <c r="S1138" s="40"/>
      <c r="T1138" s="40"/>
      <c r="U1138" s="40"/>
      <c r="V1138" s="40"/>
      <c r="W1138" s="40"/>
      <c r="X1138" s="39">
        <v>120</v>
      </c>
      <c r="Y1138" s="105"/>
      <c r="Z1138" s="105"/>
    </row>
    <row r="1139" spans="1:26" s="41" customFormat="1" ht="12.75" hidden="1">
      <c r="A1139" s="90">
        <v>501080026</v>
      </c>
      <c r="B1139" s="42" t="s">
        <v>156</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5"/>
      <c r="Z1139" s="105"/>
    </row>
    <row r="1140" spans="1:26" s="41" customFormat="1" ht="12.75" hidden="1">
      <c r="A1140" s="90">
        <v>501080027</v>
      </c>
      <c r="B1140" s="42" t="s">
        <v>1011</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05"/>
    </row>
    <row r="1141" spans="1:26" s="41" customFormat="1" ht="12.75" hidden="1">
      <c r="A1141" s="90">
        <v>501080028</v>
      </c>
      <c r="B1141" s="42" t="s">
        <v>1012</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5"/>
      <c r="Z1141" s="105"/>
    </row>
    <row r="1142" spans="1:26" s="41" customFormat="1" ht="12.75" hidden="1">
      <c r="A1142" s="90">
        <v>501080029</v>
      </c>
      <c r="B1142" s="42" t="s">
        <v>147</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501080030</v>
      </c>
      <c r="B1143" s="42" t="s">
        <v>155</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c r="A1144" s="90">
        <v>501080031</v>
      </c>
      <c r="B1144" s="42" t="s">
        <v>1013</v>
      </c>
      <c r="C1144" s="99"/>
      <c r="D1144" s="40"/>
      <c r="E1144" s="40"/>
      <c r="F1144" s="40"/>
      <c r="G1144" s="40"/>
      <c r="H1144" s="40"/>
      <c r="I1144" s="40">
        <v>3</v>
      </c>
      <c r="J1144" s="40"/>
      <c r="K1144" s="40"/>
      <c r="L1144" s="40">
        <v>3</v>
      </c>
      <c r="M1144" s="40"/>
      <c r="N1144" s="40">
        <v>3</v>
      </c>
      <c r="O1144" s="40"/>
      <c r="P1144" s="40"/>
      <c r="Q1144" s="40">
        <v>3</v>
      </c>
      <c r="R1144" s="40"/>
      <c r="S1144" s="40"/>
      <c r="T1144" s="40"/>
      <c r="U1144" s="40"/>
      <c r="V1144" s="40"/>
      <c r="W1144" s="40"/>
      <c r="X1144" s="39">
        <v>120</v>
      </c>
      <c r="Y1144" s="105"/>
      <c r="Z1144" s="105"/>
    </row>
    <row r="1145" spans="1:26" s="41" customFormat="1" ht="12.75" hidden="1">
      <c r="A1145" s="90">
        <v>501080032</v>
      </c>
      <c r="B1145" s="42" t="s">
        <v>1014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501080033</v>
      </c>
      <c r="B1146" s="42" t="s">
        <v>1015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12.75" hidden="1">
      <c r="A1147" s="90">
        <v>501080034</v>
      </c>
      <c r="B1147" s="42" t="s">
        <v>1016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24.75" hidden="1">
      <c r="A1148" s="90">
        <v>501080035</v>
      </c>
      <c r="B1148" s="42" t="s">
        <v>1017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130</v>
      </c>
      <c r="Y1148" s="105"/>
      <c r="Z1148" s="105"/>
    </row>
    <row r="1149" spans="1:26" s="41" customFormat="1" ht="12.75" hidden="1">
      <c r="A1149" s="90">
        <v>501080036</v>
      </c>
      <c r="B1149" s="42" t="s">
        <v>1018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5"/>
      <c r="Z1149" s="105"/>
    </row>
    <row r="1150" spans="1:26" s="41" customFormat="1" ht="12.75" hidden="1">
      <c r="A1150" s="90">
        <v>501080037</v>
      </c>
      <c r="B1150" s="42" t="s">
        <v>1019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501080038</v>
      </c>
      <c r="B1151" s="42" t="s">
        <v>125</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24.75" hidden="1">
      <c r="A1152" s="90">
        <v>501080039</v>
      </c>
      <c r="B1152" s="42" t="s">
        <v>1020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130</v>
      </c>
      <c r="Y1152" s="105"/>
      <c r="Z1152" s="105"/>
    </row>
    <row r="1153" spans="1:26" s="41" customFormat="1" ht="24.75" hidden="1">
      <c r="A1153" s="90">
        <v>501080040</v>
      </c>
      <c r="B1153" s="42" t="s">
        <v>1021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12.75" hidden="1">
      <c r="A1154" s="90">
        <v>501080041</v>
      </c>
      <c r="B1154" s="42" t="s">
        <v>1022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120</v>
      </c>
      <c r="Y1154" s="105"/>
      <c r="Z1154" s="105"/>
    </row>
    <row r="1155" spans="1:26" s="41" customFormat="1" ht="24.75" hidden="1">
      <c r="A1155" s="90">
        <v>501080042</v>
      </c>
      <c r="B1155" s="42" t="s">
        <v>1023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4.75" hidden="1">
      <c r="A1156" s="90">
        <v>501080043</v>
      </c>
      <c r="B1156" s="42" t="s">
        <v>1024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130</v>
      </c>
      <c r="Y1156" s="105"/>
      <c r="Z1156" s="105"/>
    </row>
    <row r="1157" spans="1:26" s="41" customFormat="1" ht="12.75" hidden="1">
      <c r="A1157" s="90">
        <v>501080044</v>
      </c>
      <c r="B1157" s="42" t="s">
        <v>1025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5"/>
      <c r="Z1157" s="105"/>
    </row>
    <row r="1158" spans="1:26" s="41" customFormat="1" ht="12.75" hidden="1">
      <c r="A1158" s="90">
        <v>501080045</v>
      </c>
      <c r="B1158" s="42" t="s">
        <v>1026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24.75" hidden="1">
      <c r="A1159" s="90">
        <v>501080046</v>
      </c>
      <c r="B1159" s="42" t="s">
        <v>1027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4.75" hidden="1">
      <c r="A1160" s="90">
        <v>501080047</v>
      </c>
      <c r="B1160" s="42" t="s">
        <v>1028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4.75" hidden="1">
      <c r="A1161" s="90">
        <v>501080048</v>
      </c>
      <c r="B1161" s="42" t="s">
        <v>1029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130</v>
      </c>
      <c r="Y1161" s="105"/>
      <c r="Z1161" s="105"/>
    </row>
    <row r="1162" spans="1:26" s="41" customFormat="1" ht="12.75" hidden="1">
      <c r="A1162" s="90">
        <v>501080049</v>
      </c>
      <c r="B1162" s="42" t="s">
        <v>1030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4.75" hidden="1">
      <c r="A1163" s="90">
        <v>501080050</v>
      </c>
      <c r="B1163" s="42" t="s">
        <v>1031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5"/>
      <c r="Z1163" s="105"/>
    </row>
    <row r="1164" spans="1:26" s="41" customFormat="1" ht="24.75" hidden="1">
      <c r="A1164" s="90">
        <v>501080051</v>
      </c>
      <c r="B1164" s="42" t="s">
        <v>1032</v>
      </c>
      <c r="C1164" s="99" t="s">
        <v>2129</v>
      </c>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12.75" hidden="1">
      <c r="A1165" s="90">
        <v>501080052</v>
      </c>
      <c r="B1165" s="42" t="s">
        <v>1033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501080053</v>
      </c>
      <c r="B1166" s="42" t="s">
        <v>1034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5"/>
      <c r="Z1166" s="105"/>
    </row>
    <row r="1167" spans="1:26" s="41" customFormat="1" ht="25.5" customHeight="1" hidden="1">
      <c r="A1167" s="90">
        <v>501080054</v>
      </c>
      <c r="B1167" s="42" t="s">
        <v>1035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4.75" hidden="1">
      <c r="A1168" s="90">
        <v>501080055</v>
      </c>
      <c r="B1168" s="42" t="s">
        <v>1036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12.75" hidden="1">
      <c r="A1169" s="90">
        <v>501080056</v>
      </c>
      <c r="B1169" s="42" t="s">
        <v>1037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501080057</v>
      </c>
      <c r="B1170" s="42" t="s">
        <v>1038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120</v>
      </c>
      <c r="Y1170" s="105"/>
      <c r="Z1170" s="105"/>
    </row>
    <row r="1171" spans="1:26" s="41" customFormat="1" ht="24.75" hidden="1">
      <c r="A1171" s="90">
        <v>501080058</v>
      </c>
      <c r="B1171" s="42" t="s">
        <v>1039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12.75" hidden="1">
      <c r="A1172" s="90">
        <v>501080059</v>
      </c>
      <c r="B1172" s="42" t="s">
        <v>1040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130</v>
      </c>
      <c r="Y1172" s="105"/>
      <c r="Z1172" s="105"/>
    </row>
    <row r="1173" spans="1:26" s="41" customFormat="1" ht="12.75" hidden="1">
      <c r="A1173" s="90">
        <v>501080060</v>
      </c>
      <c r="B1173" s="42" t="s">
        <v>1041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4.75" hidden="1">
      <c r="A1174" s="90">
        <v>501080061</v>
      </c>
      <c r="B1174" s="42" t="s">
        <v>1042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120</v>
      </c>
      <c r="Y1174" s="105"/>
      <c r="Z1174" s="105"/>
    </row>
    <row r="1175" spans="1:26" s="41" customFormat="1" ht="12.75" hidden="1">
      <c r="A1175" s="90">
        <v>501080062</v>
      </c>
      <c r="B1175" s="42" t="s">
        <v>1043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5"/>
      <c r="Z1175" s="105"/>
    </row>
    <row r="1176" spans="1:26" s="41" customFormat="1" ht="12.75" hidden="1">
      <c r="A1176" s="90">
        <v>501080063</v>
      </c>
      <c r="B1176" s="42" t="s">
        <v>1044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501080064</v>
      </c>
      <c r="B1177" s="42" t="s">
        <v>1045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501080065</v>
      </c>
      <c r="B1178" s="42" t="s">
        <v>1046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501080066</v>
      </c>
      <c r="B1179" s="42" t="s">
        <v>1047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501080067</v>
      </c>
      <c r="B1180" s="42" t="s">
        <v>1048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24.75" hidden="1">
      <c r="A1181" s="90">
        <v>501080068</v>
      </c>
      <c r="B1181" s="42" t="s">
        <v>1049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12.75" customHeight="1" hidden="1">
      <c r="A1182" s="90">
        <v>501080069</v>
      </c>
      <c r="B1182" s="42" t="s">
        <v>1050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5"/>
      <c r="Z1182" s="105"/>
    </row>
    <row r="1183" spans="1:26" s="41" customFormat="1" ht="12.75" hidden="1">
      <c r="A1183" s="90">
        <v>501080070</v>
      </c>
      <c r="B1183" s="42" t="s">
        <v>1051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501080071</v>
      </c>
      <c r="B1184" s="42" t="s">
        <v>1052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501080072</v>
      </c>
      <c r="B1185" s="42" t="s">
        <v>1053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5"/>
      <c r="Z1185" s="105"/>
    </row>
    <row r="1186" spans="1:26" s="41" customFormat="1" ht="24.75" hidden="1">
      <c r="A1186" s="90">
        <v>501080073</v>
      </c>
      <c r="B1186" s="42" t="s">
        <v>1054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37.5" hidden="1">
      <c r="A1187" s="90">
        <v>501080074</v>
      </c>
      <c r="B1187" s="42" t="s">
        <v>1055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24.75" hidden="1">
      <c r="A1188" s="90">
        <v>501080075</v>
      </c>
      <c r="B1188" s="42" t="s">
        <v>1056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12.75" hidden="1">
      <c r="A1189" s="90">
        <v>501080076</v>
      </c>
      <c r="B1189" s="42" t="s">
        <v>1057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501080077</v>
      </c>
      <c r="B1190" s="42" t="s">
        <v>1058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24.75" hidden="1">
      <c r="A1191" s="90">
        <v>501080078</v>
      </c>
      <c r="B1191" s="42" t="s">
        <v>1059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120</v>
      </c>
      <c r="Y1191" s="105"/>
      <c r="Z1191" s="105"/>
    </row>
    <row r="1192" spans="1:26" s="41" customFormat="1" ht="12.75" hidden="1">
      <c r="A1192" s="90">
        <v>501080079</v>
      </c>
      <c r="B1192" s="42" t="s">
        <v>1060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501080080</v>
      </c>
      <c r="B1193" s="42" t="s">
        <v>1061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5"/>
      <c r="Z1193" s="105"/>
    </row>
    <row r="1194" spans="1:26" s="41" customFormat="1" ht="12.75" hidden="1">
      <c r="A1194" s="90">
        <v>501080081</v>
      </c>
      <c r="B1194" s="42" t="s">
        <v>1062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120</v>
      </c>
      <c r="Y1194" s="105"/>
      <c r="Z1194" s="105"/>
    </row>
    <row r="1195" spans="1:26" s="41" customFormat="1" ht="24.75" hidden="1">
      <c r="A1195" s="90">
        <v>501080082</v>
      </c>
      <c r="B1195" s="42" t="s">
        <v>1063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5"/>
      <c r="Z1195" s="105"/>
    </row>
    <row r="1196" spans="1:26" s="41" customFormat="1" ht="12.75" hidden="1">
      <c r="A1196" s="90">
        <v>501080083</v>
      </c>
      <c r="B1196" s="42" t="s">
        <v>1064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501080084</v>
      </c>
      <c r="B1197" s="42" t="s">
        <v>1065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501080085</v>
      </c>
      <c r="B1198" s="42" t="s">
        <v>2131</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501080086</v>
      </c>
      <c r="B1199" s="42" t="s">
        <v>2132</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501080087</v>
      </c>
      <c r="B1200" s="42" t="s">
        <v>2219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173</v>
      </c>
      <c r="Y1200" s="105"/>
      <c r="Z1200" s="105"/>
    </row>
    <row r="1201" spans="1:26" s="41" customFormat="1" ht="12.75" customHeight="1" hidden="1">
      <c r="A1201" s="90">
        <v>501090000</v>
      </c>
      <c r="B1201" s="42" t="s">
        <v>1066</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120</v>
      </c>
      <c r="Y1201" s="105"/>
      <c r="Z1201" s="105"/>
    </row>
    <row r="1202" spans="1:26" s="41" customFormat="1" ht="12.75" hidden="1">
      <c r="A1202" s="90">
        <v>501090001</v>
      </c>
      <c r="B1202" s="42" t="s">
        <v>1067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24.75" hidden="1">
      <c r="A1203" s="90">
        <v>501090002</v>
      </c>
      <c r="B1203" s="42" t="s">
        <v>1068</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5"/>
      <c r="Z1203" s="105"/>
    </row>
    <row r="1204" spans="1:26" s="41" customFormat="1" ht="24.75" hidden="1">
      <c r="A1204" s="90">
        <v>501090003</v>
      </c>
      <c r="B1204" s="42" t="s">
        <v>1069</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12.75" hidden="1">
      <c r="A1205" s="90">
        <v>501090004</v>
      </c>
      <c r="B1205" s="42" t="s">
        <v>1070</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12.75" hidden="1">
      <c r="A1206" s="90">
        <v>501090005</v>
      </c>
      <c r="B1206" s="42" t="s">
        <v>1071</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12.75" hidden="1">
      <c r="A1207" s="90">
        <v>501090006</v>
      </c>
      <c r="B1207" s="42" t="s">
        <v>1072</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501090007</v>
      </c>
      <c r="B1208" s="42" t="s">
        <v>1073</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501090008</v>
      </c>
      <c r="B1209" s="42" t="s">
        <v>1074</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120</v>
      </c>
      <c r="Y1209" s="105"/>
      <c r="Z1209" s="105"/>
    </row>
    <row r="1210" spans="1:26" s="41" customFormat="1" ht="12.75" hidden="1">
      <c r="A1210" s="90">
        <v>501090009</v>
      </c>
      <c r="B1210" s="42" t="s">
        <v>1075</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120</v>
      </c>
      <c r="Y1210" s="105"/>
      <c r="Z1210" s="105"/>
    </row>
    <row r="1211" spans="1:26" s="41" customFormat="1" ht="12.75" hidden="1">
      <c r="A1211" s="90">
        <v>501090010</v>
      </c>
      <c r="B1211" s="42" t="s">
        <v>1076</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130</v>
      </c>
      <c r="Y1211" s="105"/>
      <c r="Z1211" s="105"/>
    </row>
    <row r="1212" spans="1:26" s="41" customFormat="1" ht="12.75" hidden="1">
      <c r="A1212" s="90">
        <v>501090011</v>
      </c>
      <c r="B1212" s="42" t="s">
        <v>2140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130</v>
      </c>
      <c r="Y1212" s="105"/>
      <c r="Z1212" s="105"/>
    </row>
    <row r="1213" spans="1:26" s="41" customFormat="1" ht="12.75" hidden="1">
      <c r="A1213" s="90">
        <v>501100000</v>
      </c>
      <c r="B1213" s="42" t="s">
        <v>1077</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5"/>
      <c r="Z1213" s="105"/>
    </row>
    <row r="1214" spans="1:26" s="41" customFormat="1" ht="12.75" hidden="1">
      <c r="A1214" s="90">
        <v>501100001</v>
      </c>
      <c r="B1214" s="42" t="s">
        <v>1078</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5"/>
      <c r="Z1214" s="105"/>
    </row>
    <row r="1215" spans="1:26" s="41" customFormat="1" ht="12.75" hidden="1">
      <c r="A1215" s="90">
        <v>501100002</v>
      </c>
      <c r="B1215" s="42" t="s">
        <v>1079</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501100003</v>
      </c>
      <c r="B1216" s="42" t="s">
        <v>1080</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c r="A1217" s="90">
        <v>501100004</v>
      </c>
      <c r="B1217" s="42" t="s">
        <v>1081</v>
      </c>
      <c r="C1217" s="99"/>
      <c r="D1217" s="40"/>
      <c r="E1217" s="40"/>
      <c r="F1217" s="40"/>
      <c r="G1217" s="40"/>
      <c r="H1217" s="40"/>
      <c r="I1217" s="40">
        <v>2</v>
      </c>
      <c r="J1217" s="40"/>
      <c r="K1217" s="40"/>
      <c r="L1217" s="40">
        <v>2</v>
      </c>
      <c r="M1217" s="40"/>
      <c r="N1217" s="40">
        <v>2</v>
      </c>
      <c r="O1217" s="40"/>
      <c r="P1217" s="40"/>
      <c r="Q1217" s="40">
        <v>2</v>
      </c>
      <c r="R1217" s="40"/>
      <c r="S1217" s="40"/>
      <c r="T1217" s="40"/>
      <c r="U1217" s="40"/>
      <c r="V1217" s="40"/>
      <c r="W1217" s="40"/>
      <c r="X1217" s="39">
        <v>212</v>
      </c>
      <c r="Y1217" s="105"/>
      <c r="Z1217" s="105"/>
    </row>
    <row r="1218" spans="1:26" s="41" customFormat="1" ht="24.75" hidden="1">
      <c r="A1218" s="90">
        <v>501100005</v>
      </c>
      <c r="B1218" s="42" t="s">
        <v>1082</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501100006</v>
      </c>
      <c r="B1219" s="42" t="s">
        <v>1083</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4.75" hidden="1">
      <c r="A1220" s="90">
        <v>501100007</v>
      </c>
      <c r="B1220" s="42" t="s">
        <v>1084</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5"/>
      <c r="Z1220" s="105"/>
    </row>
    <row r="1221" spans="1:26" s="41" customFormat="1" ht="12.75" hidden="1">
      <c r="A1221" s="90">
        <v>501100008</v>
      </c>
      <c r="B1221" s="42" t="s">
        <v>1085</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130</v>
      </c>
      <c r="Y1221" s="105"/>
      <c r="Z1221" s="105"/>
    </row>
    <row r="1222" spans="1:26" s="41" customFormat="1" ht="25.5" customHeight="1" hidden="1">
      <c r="A1222" s="90">
        <v>501100009</v>
      </c>
      <c r="B1222" s="42" t="s">
        <v>1086</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501110000</v>
      </c>
      <c r="B1223" s="42" t="s">
        <v>1087</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5"/>
      <c r="Z1223" s="105"/>
    </row>
    <row r="1224" spans="1:26" s="41" customFormat="1" ht="12.75" hidden="1">
      <c r="A1224" s="90">
        <v>501110001</v>
      </c>
      <c r="B1224" s="42" t="s">
        <v>1088</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5"/>
      <c r="Z1224" s="105"/>
    </row>
    <row r="1225" spans="1:26" s="41" customFormat="1" ht="12.75" hidden="1">
      <c r="A1225" s="90">
        <v>501110002</v>
      </c>
      <c r="B1225" s="42" t="s">
        <v>386</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501110003</v>
      </c>
      <c r="B1226" s="42" t="s">
        <v>391</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501110004</v>
      </c>
      <c r="B1227" s="42" t="s">
        <v>1089</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501110005</v>
      </c>
      <c r="B1228" s="42" t="s">
        <v>404</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501110006</v>
      </c>
      <c r="B1229" s="42" t="s">
        <v>402</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501110007</v>
      </c>
      <c r="B1230" s="42" t="s">
        <v>403</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501110008</v>
      </c>
      <c r="B1231" s="42" t="s">
        <v>399</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501110009</v>
      </c>
      <c r="B1232" s="42" t="s">
        <v>398</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24.75" hidden="1">
      <c r="A1233" s="90">
        <v>501110010</v>
      </c>
      <c r="B1233" s="42" t="s">
        <v>1090</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501110011</v>
      </c>
      <c r="B1234" s="42" t="s">
        <v>1091</v>
      </c>
      <c r="C1234" s="99"/>
      <c r="D1234" s="40"/>
      <c r="E1234" s="40"/>
      <c r="F1234" s="40"/>
      <c r="G1234" s="40"/>
      <c r="H1234" s="40"/>
      <c r="I1234" s="40">
        <v>10</v>
      </c>
      <c r="J1234" s="40">
        <v>4</v>
      </c>
      <c r="K1234" s="40"/>
      <c r="L1234" s="40">
        <v>6</v>
      </c>
      <c r="M1234" s="40"/>
      <c r="N1234" s="40">
        <v>10</v>
      </c>
      <c r="O1234" s="40">
        <v>4</v>
      </c>
      <c r="P1234" s="40"/>
      <c r="Q1234" s="40">
        <v>6</v>
      </c>
      <c r="R1234" s="40"/>
      <c r="S1234" s="40"/>
      <c r="T1234" s="40"/>
      <c r="U1234" s="40"/>
      <c r="V1234" s="40"/>
      <c r="W1234" s="40"/>
      <c r="X1234" s="39">
        <v>120</v>
      </c>
      <c r="Y1234" s="105"/>
      <c r="Z1234" s="105"/>
    </row>
    <row r="1235" spans="1:26" s="41" customFormat="1" ht="12.75" hidden="1">
      <c r="A1235" s="90">
        <v>501120000</v>
      </c>
      <c r="B1235" s="42" t="s">
        <v>1092</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c r="A1236" s="90">
        <v>501120001</v>
      </c>
      <c r="B1236" s="42" t="s">
        <v>1093</v>
      </c>
      <c r="C1236" s="99"/>
      <c r="D1236" s="40">
        <v>3</v>
      </c>
      <c r="E1236" s="40"/>
      <c r="F1236" s="40"/>
      <c r="G1236" s="40">
        <v>3</v>
      </c>
      <c r="H1236" s="40"/>
      <c r="I1236" s="40">
        <v>43</v>
      </c>
      <c r="J1236" s="40">
        <v>13</v>
      </c>
      <c r="K1236" s="40"/>
      <c r="L1236" s="40">
        <v>30</v>
      </c>
      <c r="M1236" s="40"/>
      <c r="N1236" s="40">
        <v>41</v>
      </c>
      <c r="O1236" s="40">
        <v>13</v>
      </c>
      <c r="P1236" s="40"/>
      <c r="Q1236" s="40">
        <v>28</v>
      </c>
      <c r="R1236" s="40"/>
      <c r="S1236" s="40">
        <v>5</v>
      </c>
      <c r="T1236" s="40"/>
      <c r="U1236" s="40"/>
      <c r="V1236" s="40">
        <v>5</v>
      </c>
      <c r="W1236" s="40"/>
      <c r="X1236" s="39">
        <v>120</v>
      </c>
      <c r="Y1236" s="105"/>
      <c r="Z1236" s="105"/>
    </row>
    <row r="1237" spans="1:26" s="41" customFormat="1" ht="12.75" hidden="1">
      <c r="A1237" s="90">
        <v>501120002</v>
      </c>
      <c r="B1237" s="42" t="s">
        <v>1094</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24.75">
      <c r="A1238" s="90">
        <v>501120003</v>
      </c>
      <c r="B1238" s="42" t="s">
        <v>1095</v>
      </c>
      <c r="C1238" s="99"/>
      <c r="D1238" s="40">
        <v>3</v>
      </c>
      <c r="E1238" s="40"/>
      <c r="F1238" s="40"/>
      <c r="G1238" s="40">
        <v>3</v>
      </c>
      <c r="H1238" s="40"/>
      <c r="I1238" s="40">
        <v>91</v>
      </c>
      <c r="J1238" s="40">
        <v>14</v>
      </c>
      <c r="K1238" s="40"/>
      <c r="L1238" s="40">
        <v>77</v>
      </c>
      <c r="M1238" s="40"/>
      <c r="N1238" s="40">
        <v>89</v>
      </c>
      <c r="O1238" s="40">
        <v>14</v>
      </c>
      <c r="P1238" s="40"/>
      <c r="Q1238" s="40">
        <v>75</v>
      </c>
      <c r="R1238" s="40"/>
      <c r="S1238" s="40">
        <v>5</v>
      </c>
      <c r="T1238" s="40"/>
      <c r="U1238" s="40"/>
      <c r="V1238" s="40">
        <v>5</v>
      </c>
      <c r="W1238" s="40"/>
      <c r="X1238" s="39">
        <v>120</v>
      </c>
      <c r="Y1238" s="105"/>
      <c r="Z1238" s="105"/>
    </row>
    <row r="1239" spans="1:26" s="41" customFormat="1" ht="12.75" hidden="1">
      <c r="A1239" s="90">
        <v>501120004</v>
      </c>
      <c r="B1239" s="42" t="s">
        <v>1096</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37.5" hidden="1">
      <c r="A1240" s="90">
        <v>501120005</v>
      </c>
      <c r="B1240" s="42" t="s">
        <v>1097</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501120006</v>
      </c>
      <c r="B1241" s="42" t="s">
        <v>206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12.75">
      <c r="A1242" s="90">
        <v>501120007</v>
      </c>
      <c r="B1242" s="42" t="s">
        <v>1098</v>
      </c>
      <c r="C1242" s="99"/>
      <c r="D1242" s="40"/>
      <c r="E1242" s="40"/>
      <c r="F1242" s="40"/>
      <c r="G1242" s="40"/>
      <c r="H1242" s="40"/>
      <c r="I1242" s="40">
        <v>2</v>
      </c>
      <c r="J1242" s="40"/>
      <c r="K1242" s="40"/>
      <c r="L1242" s="40">
        <v>2</v>
      </c>
      <c r="M1242" s="40"/>
      <c r="N1242" s="40">
        <v>2</v>
      </c>
      <c r="O1242" s="40"/>
      <c r="P1242" s="40"/>
      <c r="Q1242" s="40">
        <v>2</v>
      </c>
      <c r="R1242" s="40"/>
      <c r="S1242" s="40"/>
      <c r="T1242" s="40"/>
      <c r="U1242" s="40"/>
      <c r="V1242" s="40"/>
      <c r="W1242" s="40"/>
      <c r="X1242" s="39">
        <v>120</v>
      </c>
      <c r="Y1242" s="105"/>
      <c r="Z1242" s="105"/>
    </row>
    <row r="1243" spans="1:26" s="41" customFormat="1" ht="24.75" hidden="1">
      <c r="A1243" s="90">
        <v>501120008</v>
      </c>
      <c r="B1243" s="42" t="s">
        <v>1099</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501120009</v>
      </c>
      <c r="B1244" s="42" t="s">
        <v>1100</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12.75" hidden="1">
      <c r="A1245" s="90">
        <v>501120010</v>
      </c>
      <c r="B1245" s="42" t="s">
        <v>1101</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24.75" hidden="1">
      <c r="A1246" s="90">
        <v>501120011</v>
      </c>
      <c r="B1246" s="42" t="s">
        <v>1102</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24.75">
      <c r="A1247" s="90">
        <v>501120012</v>
      </c>
      <c r="B1247" s="42" t="s">
        <v>1103</v>
      </c>
      <c r="C1247" s="99"/>
      <c r="D1247" s="40"/>
      <c r="E1247" s="40"/>
      <c r="F1247" s="40"/>
      <c r="G1247" s="40"/>
      <c r="H1247" s="40"/>
      <c r="I1247" s="40">
        <v>1</v>
      </c>
      <c r="J1247" s="40"/>
      <c r="K1247" s="40"/>
      <c r="L1247" s="40">
        <v>1</v>
      </c>
      <c r="M1247" s="40"/>
      <c r="N1247" s="40">
        <v>1</v>
      </c>
      <c r="O1247" s="40"/>
      <c r="P1247" s="40"/>
      <c r="Q1247" s="40">
        <v>1</v>
      </c>
      <c r="R1247" s="40"/>
      <c r="S1247" s="40"/>
      <c r="T1247" s="40"/>
      <c r="U1247" s="40"/>
      <c r="V1247" s="40"/>
      <c r="W1247" s="40"/>
      <c r="X1247" s="39">
        <v>120</v>
      </c>
      <c r="Y1247" s="105"/>
      <c r="Z1247" s="105"/>
    </row>
    <row r="1248" spans="1:26" s="41" customFormat="1" ht="12.75" hidden="1">
      <c r="A1248" s="90">
        <v>501120013</v>
      </c>
      <c r="B1248" s="42" t="s">
        <v>1104</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12.75" hidden="1">
      <c r="A1249" s="90">
        <v>501120014</v>
      </c>
      <c r="B1249" s="42" t="s">
        <v>1105</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24.75" hidden="1">
      <c r="A1250" s="90">
        <v>501120015</v>
      </c>
      <c r="B1250" s="42" t="s">
        <v>1106</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501120016</v>
      </c>
      <c r="B1251" s="42" t="s">
        <v>1107</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12.75" hidden="1">
      <c r="A1252" s="90">
        <v>501120017</v>
      </c>
      <c r="B1252" s="42" t="s">
        <v>1108</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24.75" hidden="1">
      <c r="A1253" s="90">
        <v>501120018</v>
      </c>
      <c r="B1253" s="42" t="s">
        <v>1109</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501120019</v>
      </c>
      <c r="B1254" s="42" t="s">
        <v>1110</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12.75">
      <c r="A1255" s="90">
        <v>501120020</v>
      </c>
      <c r="B1255" s="42" t="s">
        <v>1111</v>
      </c>
      <c r="C1255" s="99"/>
      <c r="D1255" s="40"/>
      <c r="E1255" s="40"/>
      <c r="F1255" s="40"/>
      <c r="G1255" s="40"/>
      <c r="H1255" s="40"/>
      <c r="I1255" s="40">
        <v>2</v>
      </c>
      <c r="J1255" s="40">
        <v>2</v>
      </c>
      <c r="K1255" s="40"/>
      <c r="L1255" s="40"/>
      <c r="M1255" s="40"/>
      <c r="N1255" s="40">
        <v>2</v>
      </c>
      <c r="O1255" s="40">
        <v>2</v>
      </c>
      <c r="P1255" s="40"/>
      <c r="Q1255" s="40"/>
      <c r="R1255" s="40"/>
      <c r="S1255" s="40"/>
      <c r="T1255" s="40"/>
      <c r="U1255" s="40"/>
      <c r="V1255" s="40"/>
      <c r="W1255" s="40"/>
      <c r="X1255" s="39">
        <v>120</v>
      </c>
      <c r="Y1255" s="105"/>
      <c r="Z1255" s="105"/>
    </row>
    <row r="1256" spans="1:26" s="41" customFormat="1" ht="12.75" hidden="1">
      <c r="A1256" s="90">
        <v>501120021</v>
      </c>
      <c r="B1256" s="42" t="s">
        <v>1112</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501120022</v>
      </c>
      <c r="B1257" s="42" t="s">
        <v>1113</v>
      </c>
      <c r="C1257" s="99"/>
      <c r="D1257" s="40"/>
      <c r="E1257" s="40"/>
      <c r="F1257" s="40"/>
      <c r="G1257" s="40"/>
      <c r="H1257" s="40"/>
      <c r="I1257" s="40">
        <v>33</v>
      </c>
      <c r="J1257" s="40">
        <v>5</v>
      </c>
      <c r="K1257" s="40"/>
      <c r="L1257" s="40">
        <v>28</v>
      </c>
      <c r="M1257" s="40"/>
      <c r="N1257" s="40">
        <v>31</v>
      </c>
      <c r="O1257" s="40">
        <v>5</v>
      </c>
      <c r="P1257" s="40"/>
      <c r="Q1257" s="40">
        <v>26</v>
      </c>
      <c r="R1257" s="40"/>
      <c r="S1257" s="40">
        <v>2</v>
      </c>
      <c r="T1257" s="40"/>
      <c r="U1257" s="40"/>
      <c r="V1257" s="40">
        <v>2</v>
      </c>
      <c r="W1257" s="40"/>
      <c r="X1257" s="39">
        <v>120</v>
      </c>
      <c r="Y1257" s="105"/>
      <c r="Z1257" s="105"/>
    </row>
    <row r="1258" spans="1:26" s="41" customFormat="1" ht="12.75" hidden="1">
      <c r="A1258" s="90">
        <v>501120023</v>
      </c>
      <c r="B1258" s="42" t="s">
        <v>1114</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501120024</v>
      </c>
      <c r="B1259" s="42" t="s">
        <v>2348</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130</v>
      </c>
      <c r="Y1259" s="105"/>
      <c r="Z1259" s="105"/>
    </row>
    <row r="1260" spans="1:26" s="41" customFormat="1" ht="12.75" hidden="1">
      <c r="A1260" s="90">
        <v>501130000</v>
      </c>
      <c r="B1260" s="42" t="s">
        <v>1115</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501130001</v>
      </c>
      <c r="B1261" s="42" t="s">
        <v>1116</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120</v>
      </c>
      <c r="Y1261" s="105"/>
      <c r="Z1261" s="105"/>
    </row>
    <row r="1262" spans="1:26" s="41" customFormat="1" ht="24.75" hidden="1">
      <c r="A1262" s="90">
        <v>501130002</v>
      </c>
      <c r="B1262" s="42" t="s">
        <v>1117</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130</v>
      </c>
      <c r="Y1262" s="105"/>
      <c r="Z1262" s="105"/>
    </row>
    <row r="1263" spans="1:26" s="41" customFormat="1" ht="24.75" hidden="1">
      <c r="A1263" s="90">
        <v>501130003</v>
      </c>
      <c r="B1263" s="42" t="s">
        <v>1118</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12.75">
      <c r="A1264" s="90">
        <v>501130004</v>
      </c>
      <c r="B1264" s="42" t="s">
        <v>1119</v>
      </c>
      <c r="C1264" s="99"/>
      <c r="D1264" s="40"/>
      <c r="E1264" s="40"/>
      <c r="F1264" s="40"/>
      <c r="G1264" s="40"/>
      <c r="H1264" s="40"/>
      <c r="I1264" s="40">
        <v>1</v>
      </c>
      <c r="J1264" s="40"/>
      <c r="K1264" s="40"/>
      <c r="L1264" s="40">
        <v>1</v>
      </c>
      <c r="M1264" s="40"/>
      <c r="N1264" s="40"/>
      <c r="O1264" s="40"/>
      <c r="P1264" s="40"/>
      <c r="Q1264" s="40"/>
      <c r="R1264" s="40"/>
      <c r="S1264" s="40">
        <v>1</v>
      </c>
      <c r="T1264" s="40"/>
      <c r="U1264" s="40"/>
      <c r="V1264" s="40">
        <v>1</v>
      </c>
      <c r="W1264" s="40"/>
      <c r="X1264" s="39">
        <v>120</v>
      </c>
      <c r="Y1264" s="105"/>
      <c r="Z1264" s="105"/>
    </row>
    <row r="1265" spans="1:26" s="41" customFormat="1" ht="24.75" hidden="1">
      <c r="A1265" s="90">
        <v>501130005</v>
      </c>
      <c r="B1265" s="42" t="s">
        <v>1120</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501130006</v>
      </c>
      <c r="B1266" s="42" t="s">
        <v>356</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130</v>
      </c>
      <c r="Y1266" s="105"/>
      <c r="Z1266" s="105"/>
    </row>
    <row r="1267" spans="1:26" s="41" customFormat="1" ht="12.75" customHeight="1" hidden="1">
      <c r="A1267" s="90">
        <v>501130007</v>
      </c>
      <c r="B1267" s="42" t="s">
        <v>1121</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130</v>
      </c>
      <c r="Y1267" s="105"/>
      <c r="Z1267" s="105"/>
    </row>
    <row r="1268" spans="1:26" s="41" customFormat="1" ht="12.75" hidden="1">
      <c r="A1268" s="90">
        <v>501130008</v>
      </c>
      <c r="B1268" s="42" t="s">
        <v>1122</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5"/>
      <c r="Z1268" s="105"/>
    </row>
    <row r="1269" spans="1:26" s="41" customFormat="1" ht="24.75" hidden="1">
      <c r="A1269" s="90">
        <v>501130009</v>
      </c>
      <c r="B1269" s="42" t="s">
        <v>1123</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5"/>
      <c r="Z1269" s="105"/>
    </row>
    <row r="1270" spans="1:26" s="41" customFormat="1" ht="12.75" hidden="1">
      <c r="A1270" s="90">
        <v>501130010</v>
      </c>
      <c r="B1270" s="42" t="s">
        <v>1124</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4.75" hidden="1">
      <c r="A1271" s="90">
        <v>501130011</v>
      </c>
      <c r="B1271" s="42" t="s">
        <v>1125</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501130012</v>
      </c>
      <c r="B1272" s="42" t="s">
        <v>1126</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130</v>
      </c>
      <c r="Y1272" s="105"/>
      <c r="Z1272" s="105"/>
    </row>
    <row r="1273" spans="1:26" s="41" customFormat="1" ht="12.75" hidden="1">
      <c r="A1273" s="90">
        <v>501130013</v>
      </c>
      <c r="B1273" s="42" t="s">
        <v>1127</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24.75" hidden="1">
      <c r="A1274" s="90">
        <v>501130014</v>
      </c>
      <c r="B1274" s="42" t="s">
        <v>1128</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5"/>
      <c r="Z1274" s="105"/>
    </row>
    <row r="1275" spans="1:26" s="41" customFormat="1" ht="12.75" hidden="1">
      <c r="A1275" s="90">
        <v>501130015</v>
      </c>
      <c r="B1275" s="42" t="s">
        <v>1129</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4.75" hidden="1">
      <c r="A1276" s="90">
        <v>501130016</v>
      </c>
      <c r="B1276" s="42" t="s">
        <v>1130</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501130017</v>
      </c>
      <c r="B1277" s="42" t="s">
        <v>1131</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12.75" hidden="1">
      <c r="A1278" s="90">
        <v>501130018</v>
      </c>
      <c r="B1278" s="42" t="s">
        <v>1132</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501130019</v>
      </c>
      <c r="B1279" s="42" t="s">
        <v>1133</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501130020</v>
      </c>
      <c r="B1280" s="42" t="s">
        <v>1134</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5"/>
      <c r="Z1280" s="105"/>
    </row>
    <row r="1281" spans="1:26" s="41" customFormat="1" ht="12.75" hidden="1">
      <c r="A1281" s="90">
        <v>501130021</v>
      </c>
      <c r="B1281" s="42" t="s">
        <v>1135</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501130022</v>
      </c>
      <c r="B1282" s="42" t="s">
        <v>1136</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c r="A1283" s="90">
        <v>501130023</v>
      </c>
      <c r="B1283" s="42" t="s">
        <v>371</v>
      </c>
      <c r="C1283" s="99"/>
      <c r="D1283" s="40"/>
      <c r="E1283" s="40"/>
      <c r="F1283" s="40"/>
      <c r="G1283" s="40"/>
      <c r="H1283" s="40"/>
      <c r="I1283" s="40">
        <v>28</v>
      </c>
      <c r="J1283" s="40">
        <v>1</v>
      </c>
      <c r="K1283" s="40"/>
      <c r="L1283" s="40">
        <v>27</v>
      </c>
      <c r="M1283" s="40"/>
      <c r="N1283" s="40">
        <v>25</v>
      </c>
      <c r="O1283" s="40">
        <v>1</v>
      </c>
      <c r="P1283" s="40"/>
      <c r="Q1283" s="40">
        <v>24</v>
      </c>
      <c r="R1283" s="40"/>
      <c r="S1283" s="40">
        <v>3</v>
      </c>
      <c r="T1283" s="40"/>
      <c r="U1283" s="40"/>
      <c r="V1283" s="40">
        <v>3</v>
      </c>
      <c r="W1283" s="40"/>
      <c r="X1283" s="39">
        <v>120</v>
      </c>
      <c r="Y1283" s="105"/>
      <c r="Z1283" s="105"/>
    </row>
    <row r="1284" spans="1:26" s="41" customFormat="1" ht="24.75" hidden="1">
      <c r="A1284" s="90">
        <v>501130024</v>
      </c>
      <c r="B1284" s="42" t="s">
        <v>1137</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120</v>
      </c>
      <c r="Y1284" s="105"/>
      <c r="Z1284" s="105"/>
    </row>
    <row r="1285" spans="1:26" s="41" customFormat="1" ht="12.75" hidden="1">
      <c r="A1285" s="90">
        <v>501130025</v>
      </c>
      <c r="B1285" s="42" t="s">
        <v>1138</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4.75" hidden="1">
      <c r="A1286" s="90">
        <v>501130026</v>
      </c>
      <c r="B1286" s="42" t="s">
        <v>1139</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5"/>
      <c r="Z1286" s="105"/>
    </row>
    <row r="1287" spans="1:26" s="41" customFormat="1" ht="24.75" hidden="1">
      <c r="A1287" s="90">
        <v>501130027</v>
      </c>
      <c r="B1287" s="42" t="s">
        <v>1140</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130</v>
      </c>
      <c r="Y1287" s="105"/>
      <c r="Z1287" s="105"/>
    </row>
    <row r="1288" spans="1:26" s="41" customFormat="1" ht="24.75" hidden="1">
      <c r="A1288" s="90">
        <v>501130028</v>
      </c>
      <c r="B1288" s="42" t="s">
        <v>1141</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12.75" hidden="1">
      <c r="A1289" s="90">
        <v>501130029</v>
      </c>
      <c r="B1289" s="42" t="s">
        <v>1142</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120</v>
      </c>
      <c r="Y1289" s="105"/>
      <c r="Z1289" s="105"/>
    </row>
    <row r="1290" spans="1:26" s="41" customFormat="1" ht="24.75" hidden="1">
      <c r="A1290" s="90">
        <v>501130030</v>
      </c>
      <c r="B1290" s="42" t="s">
        <v>1143</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501130031</v>
      </c>
      <c r="B1291" s="42" t="s">
        <v>1144</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5"/>
      <c r="Z1291" s="105"/>
    </row>
    <row r="1292" spans="1:26" s="41" customFormat="1" ht="37.5" hidden="1">
      <c r="A1292" s="90">
        <v>501130032</v>
      </c>
      <c r="B1292" s="42" t="s">
        <v>1145</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5"/>
      <c r="Z1292" s="105"/>
    </row>
    <row r="1293" spans="1:26" s="41" customFormat="1" ht="24.75" hidden="1">
      <c r="A1293" s="90">
        <v>501130033</v>
      </c>
      <c r="B1293" s="42" t="s">
        <v>1146</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24.75" hidden="1">
      <c r="A1294" s="90">
        <v>501130034</v>
      </c>
      <c r="B1294" s="42" t="s">
        <v>1147</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12.75" hidden="1">
      <c r="A1295" s="90">
        <v>501130035</v>
      </c>
      <c r="B1295" s="42" t="s">
        <v>1148</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120</v>
      </c>
      <c r="Y1295" s="105"/>
      <c r="Z1295" s="105"/>
    </row>
    <row r="1296" spans="1:26" s="41" customFormat="1" ht="24.75" hidden="1">
      <c r="A1296" s="90">
        <v>501130036</v>
      </c>
      <c r="B1296" s="42" t="s">
        <v>1149</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4.75" hidden="1">
      <c r="A1297" s="90">
        <v>501130037</v>
      </c>
      <c r="B1297" s="42" t="s">
        <v>1150</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5"/>
      <c r="Z1297" s="105"/>
    </row>
    <row r="1298" spans="1:26" s="41" customFormat="1" ht="24.75" hidden="1">
      <c r="A1298" s="90">
        <v>501130038</v>
      </c>
      <c r="B1298" s="42" t="s">
        <v>1151</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5"/>
      <c r="Z1298" s="105"/>
    </row>
    <row r="1299" spans="1:26" s="41" customFormat="1" ht="24.75" hidden="1">
      <c r="A1299" s="90">
        <v>501130039</v>
      </c>
      <c r="B1299" s="42" t="s">
        <v>1152</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4.75" hidden="1">
      <c r="A1300" s="90">
        <v>501130040</v>
      </c>
      <c r="B1300" s="42" t="s">
        <v>1153</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4.75" hidden="1">
      <c r="A1301" s="90">
        <v>501130041</v>
      </c>
      <c r="B1301" s="42" t="s">
        <v>1154</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5"/>
      <c r="Z1301" s="105"/>
    </row>
    <row r="1302" spans="1:26" s="41" customFormat="1" ht="12.75" hidden="1">
      <c r="A1302" s="90">
        <v>501130042</v>
      </c>
      <c r="B1302" s="42" t="s">
        <v>1155</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120</v>
      </c>
      <c r="Y1302" s="105"/>
      <c r="Z1302" s="105"/>
    </row>
    <row r="1303" spans="1:26" s="41" customFormat="1" ht="12.75">
      <c r="A1303" s="90">
        <v>501130043</v>
      </c>
      <c r="B1303" s="42" t="s">
        <v>1156</v>
      </c>
      <c r="C1303" s="99"/>
      <c r="D1303" s="40"/>
      <c r="E1303" s="40"/>
      <c r="F1303" s="40"/>
      <c r="G1303" s="40"/>
      <c r="H1303" s="40"/>
      <c r="I1303" s="40">
        <v>1</v>
      </c>
      <c r="J1303" s="40"/>
      <c r="K1303" s="40"/>
      <c r="L1303" s="40">
        <v>1</v>
      </c>
      <c r="M1303" s="40"/>
      <c r="N1303" s="40">
        <v>1</v>
      </c>
      <c r="O1303" s="40"/>
      <c r="P1303" s="40"/>
      <c r="Q1303" s="40">
        <v>1</v>
      </c>
      <c r="R1303" s="40"/>
      <c r="S1303" s="40"/>
      <c r="T1303" s="40"/>
      <c r="U1303" s="40"/>
      <c r="V1303" s="40"/>
      <c r="W1303" s="40"/>
      <c r="X1303" s="39">
        <v>120</v>
      </c>
      <c r="Y1303" s="105"/>
      <c r="Z1303" s="105"/>
    </row>
    <row r="1304" spans="1:26" s="41" customFormat="1" ht="24.75" hidden="1">
      <c r="A1304" s="90">
        <v>501130044</v>
      </c>
      <c r="B1304" s="42" t="s">
        <v>1157</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5"/>
      <c r="Z1304" s="105"/>
    </row>
    <row r="1305" spans="1:26" s="41" customFormat="1" ht="24.75" hidden="1">
      <c r="A1305" s="90">
        <v>501130045</v>
      </c>
      <c r="B1305" s="42" t="s">
        <v>1158</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4.75" hidden="1">
      <c r="A1306" s="90">
        <v>501130046</v>
      </c>
      <c r="B1306" s="42" t="s">
        <v>1159</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4.75" hidden="1">
      <c r="A1307" s="90">
        <v>501130047</v>
      </c>
      <c r="B1307" s="42" t="s">
        <v>1160</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12.75" customHeight="1" hidden="1">
      <c r="A1308" s="90">
        <v>501130048</v>
      </c>
      <c r="B1308" s="42" t="s">
        <v>1161</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12.75" hidden="1">
      <c r="A1309" s="90">
        <v>501130049</v>
      </c>
      <c r="B1309" s="42" t="s">
        <v>1162</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hidden="1">
      <c r="A1310" s="90">
        <v>501130050</v>
      </c>
      <c r="B1310" s="42" t="s">
        <v>1163</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120</v>
      </c>
      <c r="Y1310" s="105"/>
      <c r="Z1310" s="105"/>
    </row>
    <row r="1311" spans="1:26" s="41" customFormat="1" ht="24.75" hidden="1">
      <c r="A1311" s="90">
        <v>501130051</v>
      </c>
      <c r="B1311" s="42" t="s">
        <v>1164</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5"/>
      <c r="Z1311" s="105"/>
    </row>
    <row r="1312" spans="1:26" s="41" customFormat="1" ht="24.75" hidden="1">
      <c r="A1312" s="90">
        <v>501130052</v>
      </c>
      <c r="B1312" s="42" t="s">
        <v>1165</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5"/>
      <c r="Z1312" s="105"/>
    </row>
    <row r="1313" spans="1:26" s="41" customFormat="1" ht="12.75" customHeight="1" hidden="1">
      <c r="A1313" s="90">
        <v>501130053</v>
      </c>
      <c r="B1313" s="42" t="s">
        <v>1166</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4.75" hidden="1">
      <c r="A1314" s="90">
        <v>501130054</v>
      </c>
      <c r="B1314" s="42" t="s">
        <v>1167</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hidden="1">
      <c r="A1315" s="90">
        <v>501130055</v>
      </c>
      <c r="B1315" s="42" t="s">
        <v>1168</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5"/>
      <c r="Z1315" s="105"/>
    </row>
    <row r="1316" spans="1:26" s="41" customFormat="1" ht="24.75" hidden="1">
      <c r="A1316" s="90">
        <v>501130056</v>
      </c>
      <c r="B1316" s="42" t="s">
        <v>1169</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501130057</v>
      </c>
      <c r="B1317" s="42" t="s">
        <v>1170</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12.75" hidden="1">
      <c r="A1318" s="90">
        <v>501130058</v>
      </c>
      <c r="B1318" s="42" t="s">
        <v>1171</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5"/>
      <c r="Z1318" s="105"/>
    </row>
    <row r="1319" spans="1:26" s="41" customFormat="1" ht="24.75" hidden="1">
      <c r="A1319" s="90">
        <v>501130059</v>
      </c>
      <c r="B1319" s="42" t="s">
        <v>1172</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130</v>
      </c>
      <c r="Y1319" s="105"/>
      <c r="Z1319" s="105"/>
    </row>
    <row r="1320" spans="1:26" s="41" customFormat="1" ht="37.5" hidden="1">
      <c r="A1320" s="90">
        <v>501130060</v>
      </c>
      <c r="B1320" s="42" t="s">
        <v>1173</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12.75" hidden="1">
      <c r="A1321" s="90">
        <v>501130061</v>
      </c>
      <c r="B1321" s="42" t="s">
        <v>1174</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120</v>
      </c>
      <c r="Y1321" s="105"/>
      <c r="Z1321" s="105"/>
    </row>
    <row r="1322" spans="1:26" s="41" customFormat="1" ht="37.5" hidden="1">
      <c r="A1322" s="90">
        <v>501130062</v>
      </c>
      <c r="B1322" s="42" t="s">
        <v>1175</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5"/>
      <c r="Z1322" s="105"/>
    </row>
    <row r="1323" spans="1:26" s="41" customFormat="1" ht="24.75" hidden="1">
      <c r="A1323" s="90">
        <v>501130063</v>
      </c>
      <c r="B1323" s="42" t="s">
        <v>1176</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5"/>
      <c r="Z1323" s="105"/>
    </row>
    <row r="1324" spans="1:26" s="41" customFormat="1" ht="24.75" hidden="1">
      <c r="A1324" s="90">
        <v>501130064</v>
      </c>
      <c r="B1324" s="42" t="s">
        <v>1177</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37.5" hidden="1">
      <c r="A1325" s="90">
        <v>501130065</v>
      </c>
      <c r="B1325" s="42" t="s">
        <v>1178</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12.75" hidden="1">
      <c r="A1326" s="90">
        <v>501130066</v>
      </c>
      <c r="B1326" s="42" t="s">
        <v>1179</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5"/>
      <c r="Z1326" s="105"/>
    </row>
    <row r="1327" spans="1:26" s="41" customFormat="1" ht="24.75" hidden="1">
      <c r="A1327" s="90">
        <v>501130067</v>
      </c>
      <c r="B1327" s="42" t="s">
        <v>1180</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37.5" hidden="1">
      <c r="A1328" s="90">
        <v>501130068</v>
      </c>
      <c r="B1328" s="42" t="s">
        <v>1181</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4.75" hidden="1">
      <c r="A1329" s="90">
        <v>501130069</v>
      </c>
      <c r="B1329" s="42" t="s">
        <v>1182</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120</v>
      </c>
      <c r="Y1329" s="105"/>
      <c r="Z1329" s="105"/>
    </row>
    <row r="1330" spans="1:26" s="41" customFormat="1" ht="37.5" hidden="1">
      <c r="A1330" s="90">
        <v>501130070</v>
      </c>
      <c r="B1330" s="42" t="s">
        <v>1183</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4.75" hidden="1">
      <c r="A1331" s="90">
        <v>501130071</v>
      </c>
      <c r="B1331" s="42" t="s">
        <v>1184</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5"/>
      <c r="Z1331" s="105"/>
    </row>
    <row r="1332" spans="1:26" s="41" customFormat="1" ht="12.75" hidden="1">
      <c r="A1332" s="90">
        <v>501130072</v>
      </c>
      <c r="B1332" s="42" t="s">
        <v>1185</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5"/>
      <c r="Z1332" s="105"/>
    </row>
    <row r="1333" spans="1:26" s="41" customFormat="1" ht="24.75" hidden="1">
      <c r="A1333" s="90">
        <v>501130073</v>
      </c>
      <c r="B1333" s="42" t="s">
        <v>1186</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501130074</v>
      </c>
      <c r="B1334" s="42" t="s">
        <v>1187</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24.75" hidden="1">
      <c r="A1335" s="90">
        <v>501130075</v>
      </c>
      <c r="B1335" s="42" t="s">
        <v>1188</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5"/>
      <c r="Z1335" s="105"/>
    </row>
    <row r="1336" spans="1:26" s="41" customFormat="1" ht="24.75" hidden="1">
      <c r="A1336" s="90">
        <v>501130076</v>
      </c>
      <c r="B1336" s="42" t="s">
        <v>1189</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5"/>
      <c r="Z1336" s="105"/>
    </row>
    <row r="1337" spans="1:26" s="41" customFormat="1" ht="24.75" hidden="1">
      <c r="A1337" s="90">
        <v>501130077</v>
      </c>
      <c r="B1337" s="42" t="s">
        <v>1190</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12.75" hidden="1">
      <c r="A1338" s="90">
        <v>501130078</v>
      </c>
      <c r="B1338" s="42" t="s">
        <v>1191</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4.75" hidden="1">
      <c r="A1339" s="90">
        <v>501130079</v>
      </c>
      <c r="B1339" s="42" t="s">
        <v>1192</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24.75" hidden="1">
      <c r="A1340" s="90">
        <v>501130080</v>
      </c>
      <c r="B1340" s="42" t="s">
        <v>1193</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12.75" hidden="1">
      <c r="A1341" s="90">
        <v>501130081</v>
      </c>
      <c r="B1341" s="42" t="s">
        <v>1194</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4.75" hidden="1">
      <c r="A1342" s="90">
        <v>501130082</v>
      </c>
      <c r="B1342" s="42" t="s">
        <v>1195</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501130083</v>
      </c>
      <c r="B1343" s="42" t="s">
        <v>1196</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4.75" hidden="1">
      <c r="A1344" s="90">
        <v>501130084</v>
      </c>
      <c r="B1344" s="42" t="s">
        <v>1197</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501130085</v>
      </c>
      <c r="B1345" s="42" t="s">
        <v>1198</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12.75" hidden="1">
      <c r="A1346" s="90">
        <v>501130086</v>
      </c>
      <c r="B1346" s="42" t="s">
        <v>1199</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501130087</v>
      </c>
      <c r="B1347" s="42" t="s">
        <v>1200</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12.75" hidden="1">
      <c r="A1348" s="90">
        <v>501130088</v>
      </c>
      <c r="B1348" s="42" t="s">
        <v>1201</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501130089</v>
      </c>
      <c r="B1349" s="42" t="s">
        <v>1202</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130</v>
      </c>
      <c r="Y1349" s="105"/>
      <c r="Z1349" s="105"/>
    </row>
    <row r="1350" spans="1:26" s="41" customFormat="1" ht="12.75" hidden="1">
      <c r="A1350" s="90">
        <v>501130090</v>
      </c>
      <c r="B1350" s="42" t="s">
        <v>1203</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130</v>
      </c>
      <c r="Y1350" s="105"/>
      <c r="Z1350" s="105"/>
    </row>
    <row r="1351" spans="1:26" s="41" customFormat="1" ht="24.75" hidden="1">
      <c r="A1351" s="90">
        <v>501130091</v>
      </c>
      <c r="B1351" s="42" t="s">
        <v>1204</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120</v>
      </c>
      <c r="Y1351" s="105"/>
      <c r="Z1351" s="105"/>
    </row>
    <row r="1352" spans="1:26" s="41" customFormat="1" ht="24.75" hidden="1">
      <c r="A1352" s="90">
        <v>501130092</v>
      </c>
      <c r="B1352" s="42" t="s">
        <v>2351</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5"/>
      <c r="Z1352" s="105"/>
    </row>
    <row r="1353" spans="1:26" s="41" customFormat="1" ht="12.75" hidden="1">
      <c r="A1353" s="90">
        <v>501130093</v>
      </c>
      <c r="B1353" s="42" t="s">
        <v>1205</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130</v>
      </c>
      <c r="Y1353" s="105"/>
      <c r="Z1353" s="105"/>
    </row>
    <row r="1354" spans="1:26" s="41" customFormat="1" ht="12.75" hidden="1">
      <c r="A1354" s="90">
        <v>501130094</v>
      </c>
      <c r="B1354" s="42" t="s">
        <v>2352</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501130095</v>
      </c>
      <c r="B1355" s="42" t="s">
        <v>1206</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5"/>
      <c r="Z1355" s="105"/>
    </row>
    <row r="1356" spans="1:26" s="41" customFormat="1" ht="12.75" hidden="1">
      <c r="A1356" s="90">
        <v>501130096</v>
      </c>
      <c r="B1356" s="42" t="s">
        <v>279</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501130097</v>
      </c>
      <c r="B1357" s="42" t="s">
        <v>1207</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501130098</v>
      </c>
      <c r="B1358" s="42" t="s">
        <v>1208</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5"/>
      <c r="Z1358" s="105"/>
    </row>
    <row r="1359" spans="1:26" s="41" customFormat="1" ht="12.75" hidden="1">
      <c r="A1359" s="90">
        <v>501130099</v>
      </c>
      <c r="B1359" s="42" t="s">
        <v>2353</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130</v>
      </c>
      <c r="Y1359" s="105"/>
      <c r="Z1359" s="105"/>
    </row>
    <row r="1360" spans="1:26" s="41" customFormat="1" ht="24.75" hidden="1">
      <c r="A1360" s="90">
        <v>501130100</v>
      </c>
      <c r="B1360" s="42" t="s">
        <v>1209</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501130101</v>
      </c>
      <c r="B1361" s="42" t="s">
        <v>1210</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120</v>
      </c>
      <c r="Y1361" s="105"/>
      <c r="Z1361" s="105"/>
    </row>
    <row r="1362" spans="1:26" s="41" customFormat="1" ht="24.75" hidden="1">
      <c r="A1362" s="90">
        <v>501130102</v>
      </c>
      <c r="B1362" s="42" t="s">
        <v>1211</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501130103</v>
      </c>
      <c r="B1363" s="42" t="s">
        <v>1212</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5"/>
      <c r="Z1363" s="105"/>
    </row>
    <row r="1364" spans="1:26" s="41" customFormat="1" ht="12.75" hidden="1">
      <c r="A1364" s="90">
        <v>501130104</v>
      </c>
      <c r="B1364" s="42" t="s">
        <v>1213</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120</v>
      </c>
      <c r="Y1364" s="105"/>
      <c r="Z1364" s="105"/>
    </row>
    <row r="1365" spans="1:26" s="41" customFormat="1" ht="12.75" hidden="1">
      <c r="A1365" s="90">
        <v>501130105</v>
      </c>
      <c r="B1365" s="42" t="s">
        <v>1214</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customHeight="1" hidden="1">
      <c r="A1366" s="90">
        <v>501130106</v>
      </c>
      <c r="B1366" s="42" t="s">
        <v>1215</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5"/>
      <c r="Z1366" s="105"/>
    </row>
    <row r="1367" spans="1:26" s="41" customFormat="1" ht="12.75" hidden="1">
      <c r="A1367" s="90">
        <v>501130107</v>
      </c>
      <c r="B1367" s="42" t="s">
        <v>1216</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24.75" hidden="1">
      <c r="A1368" s="90">
        <v>501130108</v>
      </c>
      <c r="B1368" s="42" t="s">
        <v>1217</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4.75" hidden="1">
      <c r="A1369" s="90">
        <v>501130109</v>
      </c>
      <c r="B1369" s="42" t="s">
        <v>1218</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5"/>
      <c r="Z1369" s="105"/>
    </row>
    <row r="1370" spans="1:26" s="41" customFormat="1" ht="12.75" hidden="1">
      <c r="A1370" s="90">
        <v>501130110</v>
      </c>
      <c r="B1370" s="42" t="s">
        <v>1219</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12.75" hidden="1">
      <c r="A1371" s="90">
        <v>501130111</v>
      </c>
      <c r="B1371" s="42" t="s">
        <v>1220</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501130112</v>
      </c>
      <c r="B1372" s="42" t="s">
        <v>1221</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5"/>
      <c r="Z1372" s="105"/>
    </row>
    <row r="1373" spans="1:26" s="41" customFormat="1" ht="12.75" hidden="1">
      <c r="A1373" s="90">
        <v>501130113</v>
      </c>
      <c r="B1373" s="42" t="s">
        <v>1222</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24.75" hidden="1">
      <c r="A1374" s="90">
        <v>501130114</v>
      </c>
      <c r="B1374" s="42" t="s">
        <v>1223</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24.75" hidden="1">
      <c r="A1375" s="90">
        <v>501130115</v>
      </c>
      <c r="B1375" s="42" t="s">
        <v>1224</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4.75" hidden="1">
      <c r="A1376" s="90">
        <v>501130116</v>
      </c>
      <c r="B1376" s="42" t="s">
        <v>1225</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24.75" hidden="1">
      <c r="A1377" s="90">
        <v>501130117</v>
      </c>
      <c r="B1377" s="42" t="s">
        <v>1226</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12.75" hidden="1">
      <c r="A1378" s="90">
        <v>501130118</v>
      </c>
      <c r="B1378" s="42" t="s">
        <v>1227</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12.75" hidden="1">
      <c r="A1379" s="90">
        <v>501130119</v>
      </c>
      <c r="B1379" s="42" t="s">
        <v>1228</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501130120</v>
      </c>
      <c r="B1380" s="42" t="s">
        <v>1229</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5"/>
      <c r="Z1380" s="105"/>
    </row>
    <row r="1381" spans="1:26" s="41" customFormat="1" ht="12.75" hidden="1">
      <c r="A1381" s="90">
        <v>501130121</v>
      </c>
      <c r="B1381" s="42" t="s">
        <v>1230</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5"/>
      <c r="Z1381" s="105"/>
    </row>
    <row r="1382" spans="1:26" s="41" customFormat="1" ht="37.5" hidden="1">
      <c r="A1382" s="90">
        <v>501130122</v>
      </c>
      <c r="B1382" s="42" t="s">
        <v>2141</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24.75" hidden="1">
      <c r="A1383" s="90">
        <v>501130123</v>
      </c>
      <c r="B1383" s="42" t="s">
        <v>2142</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24.75" hidden="1">
      <c r="A1384" s="90">
        <v>501130124</v>
      </c>
      <c r="B1384" s="42" t="s">
        <v>2146</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12.75" hidden="1">
      <c r="A1385" s="90">
        <v>501130125</v>
      </c>
      <c r="B1385" s="42" t="s">
        <v>2209</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173</v>
      </c>
      <c r="Y1385" s="105"/>
      <c r="Z1385" s="105"/>
    </row>
    <row r="1386" spans="1:26" s="41" customFormat="1" ht="24.75" hidden="1">
      <c r="A1386" s="90">
        <v>501130126</v>
      </c>
      <c r="B1386" s="42" t="s">
        <v>2210</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173</v>
      </c>
      <c r="Y1386" s="105"/>
      <c r="Z1386" s="105"/>
    </row>
    <row r="1387" spans="1:26" s="41" customFormat="1" ht="37.5" hidden="1">
      <c r="A1387" s="90">
        <v>501130127</v>
      </c>
      <c r="B1387" s="42" t="s">
        <v>2356</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4.75" hidden="1">
      <c r="A1388" s="90">
        <v>501140000</v>
      </c>
      <c r="B1388" s="42" t="s">
        <v>1231</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5"/>
      <c r="Z1388" s="105"/>
    </row>
    <row r="1389" spans="1:26" s="41" customFormat="1" ht="12.75" hidden="1">
      <c r="A1389" s="90">
        <v>501140001</v>
      </c>
      <c r="B1389" s="42" t="s">
        <v>1232</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5"/>
      <c r="Z1389" s="105"/>
    </row>
    <row r="1390" spans="1:26" s="41" customFormat="1" ht="24.75" hidden="1">
      <c r="A1390" s="90">
        <v>501140002</v>
      </c>
      <c r="B1390" s="42" t="s">
        <v>1233</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130</v>
      </c>
      <c r="Y1390" s="105"/>
      <c r="Z1390" s="105"/>
    </row>
    <row r="1391" spans="1:26" s="41" customFormat="1" ht="12.75" hidden="1">
      <c r="A1391" s="90">
        <v>501140003</v>
      </c>
      <c r="B1391" s="42" t="s">
        <v>1234</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4.75" hidden="1">
      <c r="A1392" s="90">
        <v>501140004</v>
      </c>
      <c r="B1392" s="42" t="s">
        <v>1235</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5"/>
      <c r="Z1392" s="105"/>
    </row>
    <row r="1393" spans="1:26" s="41" customFormat="1" ht="24.75" hidden="1">
      <c r="A1393" s="90">
        <v>501140005</v>
      </c>
      <c r="B1393" s="42" t="s">
        <v>1236</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7.5" hidden="1">
      <c r="A1394" s="90">
        <v>501140006</v>
      </c>
      <c r="B1394" s="42" t="s">
        <v>1237</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12.75" hidden="1">
      <c r="A1395" s="90">
        <v>501140007</v>
      </c>
      <c r="B1395" s="42" t="s">
        <v>1238</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12.75" hidden="1">
      <c r="A1396" s="90">
        <v>501140008</v>
      </c>
      <c r="B1396" s="42" t="s">
        <v>1239</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501140009</v>
      </c>
      <c r="B1397" s="42" t="s">
        <v>1240</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24.75" hidden="1">
      <c r="A1398" s="90">
        <v>501140010</v>
      </c>
      <c r="B1398" s="42" t="s">
        <v>1241</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130</v>
      </c>
      <c r="Y1398" s="105"/>
      <c r="Z1398" s="105"/>
    </row>
    <row r="1399" spans="1:26" s="41" customFormat="1" ht="24.75" hidden="1">
      <c r="A1399" s="90">
        <v>501140011</v>
      </c>
      <c r="B1399" s="42" t="s">
        <v>1242</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4.75" hidden="1">
      <c r="A1400" s="90">
        <v>501140012</v>
      </c>
      <c r="B1400" s="42" t="s">
        <v>1243</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5"/>
      <c r="Z1400" s="105"/>
    </row>
    <row r="1401" spans="1:26" s="41" customFormat="1" ht="37.5" hidden="1">
      <c r="A1401" s="90">
        <v>501140013</v>
      </c>
      <c r="B1401" s="42" t="s">
        <v>1244</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4.75" hidden="1">
      <c r="A1402" s="90">
        <v>501140014</v>
      </c>
      <c r="B1402" s="42" t="s">
        <v>1245</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24.75" hidden="1">
      <c r="A1403" s="90">
        <v>501140015</v>
      </c>
      <c r="B1403" s="42" t="s">
        <v>1246</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4.75" hidden="1">
      <c r="A1404" s="90">
        <v>501140016</v>
      </c>
      <c r="B1404" s="42" t="s">
        <v>1247</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130</v>
      </c>
      <c r="Y1404" s="105"/>
      <c r="Z1404" s="105"/>
    </row>
    <row r="1405" spans="1:26" s="41" customFormat="1" ht="24.75" hidden="1">
      <c r="A1405" s="90">
        <v>501140017</v>
      </c>
      <c r="B1405" s="42" t="s">
        <v>1248</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5"/>
      <c r="Z1405" s="105"/>
    </row>
    <row r="1406" spans="1:26" s="41" customFormat="1" ht="24.75" hidden="1">
      <c r="A1406" s="90">
        <v>501140018</v>
      </c>
      <c r="B1406" s="42" t="s">
        <v>1249</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12.75" hidden="1">
      <c r="A1407" s="90">
        <v>502000000</v>
      </c>
      <c r="B1407" s="42" t="s">
        <v>1250</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173</v>
      </c>
      <c r="Y1407" s="105"/>
      <c r="Z1407" s="105"/>
    </row>
    <row r="1408" spans="1:26" s="41" customFormat="1" ht="12.75" hidden="1">
      <c r="A1408" s="90">
        <v>502001000</v>
      </c>
      <c r="B1408" s="42" t="s">
        <v>1251</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502001001</v>
      </c>
      <c r="B1409" s="42" t="s">
        <v>1252</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5"/>
      <c r="Z1409" s="105"/>
    </row>
    <row r="1410" spans="1:26" s="41" customFormat="1" ht="12.75" hidden="1">
      <c r="A1410" s="90">
        <v>502001002</v>
      </c>
      <c r="B1410" s="42" t="s">
        <v>1253</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502001003</v>
      </c>
      <c r="B1411" s="42" t="s">
        <v>1254</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502001004</v>
      </c>
      <c r="B1412" s="42" t="s">
        <v>1255</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502001005</v>
      </c>
      <c r="B1413" s="42" t="s">
        <v>1256</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502001006</v>
      </c>
      <c r="B1414" s="42" t="s">
        <v>1257</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502001007</v>
      </c>
      <c r="B1415" s="42" t="s">
        <v>1258</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502001008</v>
      </c>
      <c r="B1416" s="42" t="s">
        <v>1259</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502002000</v>
      </c>
      <c r="B1417" s="42" t="s">
        <v>1260</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502002001</v>
      </c>
      <c r="B1418" s="42" t="s">
        <v>1261</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502002002</v>
      </c>
      <c r="B1419" s="42" t="s">
        <v>1262</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502002003</v>
      </c>
      <c r="B1420" s="42" t="s">
        <v>1263</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502002004</v>
      </c>
      <c r="B1421" s="42" t="s">
        <v>1264</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502002005</v>
      </c>
      <c r="B1422" s="42" t="s">
        <v>1265</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502002006</v>
      </c>
      <c r="B1423" s="42" t="s">
        <v>1266</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502002007</v>
      </c>
      <c r="B1424" s="42" t="s">
        <v>1267</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502002008</v>
      </c>
      <c r="B1425" s="42" t="s">
        <v>1268</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502002009</v>
      </c>
      <c r="B1426" s="42" t="s">
        <v>1269</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502002010</v>
      </c>
      <c r="B1427" s="42" t="s">
        <v>1270</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502002011</v>
      </c>
      <c r="B1428" s="42" t="s">
        <v>1271</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173</v>
      </c>
      <c r="Y1428" s="105"/>
      <c r="Z1428" s="105"/>
    </row>
    <row r="1429" spans="1:26" s="41" customFormat="1" ht="12.75" hidden="1">
      <c r="A1429" s="90">
        <v>502002012</v>
      </c>
      <c r="B1429" s="42" t="s">
        <v>1272</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502002013</v>
      </c>
      <c r="B1430" s="42" t="s">
        <v>1273</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130</v>
      </c>
      <c r="Y1430" s="105"/>
      <c r="Z1430" s="105"/>
    </row>
    <row r="1431" spans="1:26" s="41" customFormat="1" ht="12.75" hidden="1">
      <c r="A1431" s="90">
        <v>502002014</v>
      </c>
      <c r="B1431" s="42" t="s">
        <v>1274</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502002015</v>
      </c>
      <c r="B1432" s="42" t="s">
        <v>1275</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4" ht="12.75" hidden="1">
      <c r="A1433" s="89">
        <v>502002016</v>
      </c>
      <c r="B1433" s="30" t="s">
        <v>1276</v>
      </c>
      <c r="C1433" s="99"/>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9">
        <v>502002017</v>
      </c>
      <c r="B1434" s="30" t="s">
        <v>1277</v>
      </c>
      <c r="C1434" s="99"/>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9">
        <v>502002018</v>
      </c>
      <c r="B1435" s="30" t="s">
        <v>1278</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502002019</v>
      </c>
      <c r="B1436" s="30" t="s">
        <v>1279</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502002020</v>
      </c>
      <c r="B1437" s="30" t="s">
        <v>1280</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502002021</v>
      </c>
      <c r="B1438" s="30" t="s">
        <v>1281</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502002022</v>
      </c>
      <c r="B1439" s="30" t="s">
        <v>1282</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502002023</v>
      </c>
      <c r="B1440" s="30" t="s">
        <v>1283</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502002024</v>
      </c>
      <c r="B1441" s="30" t="s">
        <v>1284</v>
      </c>
      <c r="C1441" s="99"/>
      <c r="D1441" s="6"/>
      <c r="E1441" s="6"/>
      <c r="F1441" s="6"/>
      <c r="G1441" s="6"/>
      <c r="H1441" s="6"/>
      <c r="I1441" s="6"/>
      <c r="J1441" s="6"/>
      <c r="K1441" s="6"/>
      <c r="L1441" s="6"/>
      <c r="M1441" s="6"/>
      <c r="N1441" s="6"/>
      <c r="O1441" s="6"/>
      <c r="P1441" s="6"/>
      <c r="Q1441" s="6"/>
      <c r="R1441" s="6"/>
      <c r="S1441" s="6"/>
      <c r="T1441" s="6"/>
      <c r="U1441" s="6"/>
      <c r="V1441" s="6"/>
      <c r="W1441" s="6"/>
      <c r="X1441" s="5">
        <v>173</v>
      </c>
    </row>
    <row r="1442" spans="1:24" ht="12.75" hidden="1">
      <c r="A1442" s="89">
        <v>502002025</v>
      </c>
      <c r="B1442" s="30" t="s">
        <v>1285</v>
      </c>
      <c r="C1442" s="99"/>
      <c r="D1442" s="6"/>
      <c r="E1442" s="6"/>
      <c r="F1442" s="6"/>
      <c r="G1442" s="6"/>
      <c r="H1442" s="6"/>
      <c r="I1442" s="6"/>
      <c r="J1442" s="6"/>
      <c r="K1442" s="6"/>
      <c r="L1442" s="6"/>
      <c r="M1442" s="6"/>
      <c r="N1442" s="6"/>
      <c r="O1442" s="6"/>
      <c r="P1442" s="6"/>
      <c r="Q1442" s="6"/>
      <c r="R1442" s="6"/>
      <c r="S1442" s="6"/>
      <c r="T1442" s="6"/>
      <c r="U1442" s="6"/>
      <c r="V1442" s="6"/>
      <c r="W1442" s="6"/>
      <c r="X1442" s="5">
        <v>173</v>
      </c>
    </row>
    <row r="1443" spans="1:24" ht="12.75" hidden="1">
      <c r="A1443" s="89">
        <v>502002026</v>
      </c>
      <c r="B1443" s="30" t="s">
        <v>1286</v>
      </c>
      <c r="C1443" s="99"/>
      <c r="D1443" s="6"/>
      <c r="E1443" s="6"/>
      <c r="F1443" s="6"/>
      <c r="G1443" s="6"/>
      <c r="H1443" s="6"/>
      <c r="I1443" s="6"/>
      <c r="J1443" s="6"/>
      <c r="K1443" s="6"/>
      <c r="L1443" s="6"/>
      <c r="M1443" s="6"/>
      <c r="N1443" s="6"/>
      <c r="O1443" s="6"/>
      <c r="P1443" s="6"/>
      <c r="Q1443" s="6"/>
      <c r="R1443" s="6"/>
      <c r="S1443" s="6"/>
      <c r="T1443" s="6"/>
      <c r="U1443" s="6"/>
      <c r="V1443" s="6"/>
      <c r="W1443" s="6"/>
      <c r="X1443" s="5">
        <v>130</v>
      </c>
    </row>
    <row r="1444" spans="1:24" ht="12.75" hidden="1">
      <c r="A1444" s="89">
        <v>502002027</v>
      </c>
      <c r="B1444" s="30" t="s">
        <v>1287</v>
      </c>
      <c r="C1444" s="99"/>
      <c r="D1444" s="6"/>
      <c r="E1444" s="6"/>
      <c r="F1444" s="6"/>
      <c r="G1444" s="6"/>
      <c r="H1444" s="6"/>
      <c r="I1444" s="6"/>
      <c r="J1444" s="6"/>
      <c r="K1444" s="6"/>
      <c r="L1444" s="6"/>
      <c r="M1444" s="6"/>
      <c r="N1444" s="6"/>
      <c r="O1444" s="6"/>
      <c r="P1444" s="6"/>
      <c r="Q1444" s="6"/>
      <c r="R1444" s="6"/>
      <c r="S1444" s="6"/>
      <c r="T1444" s="6"/>
      <c r="U1444" s="6"/>
      <c r="V1444" s="6"/>
      <c r="W1444" s="6"/>
      <c r="X1444" s="5">
        <v>130</v>
      </c>
    </row>
    <row r="1445" spans="1:24" ht="12.75" hidden="1">
      <c r="A1445" s="89">
        <v>502003000</v>
      </c>
      <c r="B1445" s="30" t="s">
        <v>1288</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502003001</v>
      </c>
      <c r="B1446" s="30" t="s">
        <v>1289</v>
      </c>
      <c r="C1446" s="99"/>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24.75" hidden="1">
      <c r="A1447" s="89">
        <v>502003002</v>
      </c>
      <c r="B1447" s="30" t="s">
        <v>1290</v>
      </c>
      <c r="C1447" s="99"/>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4.75" hidden="1">
      <c r="A1448" s="89">
        <v>502003003</v>
      </c>
      <c r="B1448" s="30" t="s">
        <v>1291</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12.75" hidden="1">
      <c r="A1449" s="89">
        <v>502003004</v>
      </c>
      <c r="B1449" s="30" t="s">
        <v>1292</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12.75" hidden="1">
      <c r="A1450" s="89">
        <v>502003005</v>
      </c>
      <c r="B1450" s="30" t="s">
        <v>1293</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4.75" hidden="1">
      <c r="A1451" s="89">
        <v>502003006</v>
      </c>
      <c r="B1451" s="30" t="s">
        <v>1294</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24.75" hidden="1">
      <c r="A1452" s="89">
        <v>502003007</v>
      </c>
      <c r="B1452" s="30" t="s">
        <v>1295</v>
      </c>
      <c r="C1452" s="99"/>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9">
        <v>502003008</v>
      </c>
      <c r="B1453" s="30" t="s">
        <v>1296</v>
      </c>
      <c r="C1453" s="99"/>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customHeight="1" hidden="1">
      <c r="A1454" s="89">
        <v>502003009</v>
      </c>
      <c r="B1454" s="30" t="s">
        <v>1297</v>
      </c>
      <c r="C1454" s="99"/>
      <c r="D1454" s="6"/>
      <c r="E1454" s="6"/>
      <c r="F1454" s="6"/>
      <c r="G1454" s="6"/>
      <c r="H1454" s="6"/>
      <c r="I1454" s="6"/>
      <c r="J1454" s="6"/>
      <c r="K1454" s="6"/>
      <c r="L1454" s="6"/>
      <c r="M1454" s="6"/>
      <c r="N1454" s="6"/>
      <c r="O1454" s="6"/>
      <c r="P1454" s="6"/>
      <c r="Q1454" s="6"/>
      <c r="R1454" s="6"/>
      <c r="S1454" s="6"/>
      <c r="T1454" s="6"/>
      <c r="U1454" s="6"/>
      <c r="V1454" s="6"/>
      <c r="W1454" s="6"/>
      <c r="X1454" s="5">
        <v>173</v>
      </c>
    </row>
    <row r="1455" spans="1:24" ht="37.5" hidden="1">
      <c r="A1455" s="89">
        <v>502003010</v>
      </c>
      <c r="B1455" s="30" t="s">
        <v>1298</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502003011</v>
      </c>
      <c r="B1456" s="30" t="s">
        <v>1299</v>
      </c>
      <c r="C1456" s="99"/>
      <c r="D1456" s="6"/>
      <c r="E1456" s="6"/>
      <c r="F1456" s="6"/>
      <c r="G1456" s="6"/>
      <c r="H1456" s="6"/>
      <c r="I1456" s="6"/>
      <c r="J1456" s="6"/>
      <c r="K1456" s="6"/>
      <c r="L1456" s="6"/>
      <c r="M1456" s="6"/>
      <c r="N1456" s="6"/>
      <c r="O1456" s="6"/>
      <c r="P1456" s="6"/>
      <c r="Q1456" s="6"/>
      <c r="R1456" s="6"/>
      <c r="S1456" s="6"/>
      <c r="T1456" s="6"/>
      <c r="U1456" s="6"/>
      <c r="V1456" s="6"/>
      <c r="W1456" s="6"/>
      <c r="X1456" s="5">
        <v>130</v>
      </c>
    </row>
    <row r="1457" spans="1:24" ht="12.75" hidden="1">
      <c r="A1457" s="89">
        <v>502003012</v>
      </c>
      <c r="B1457" s="30" t="s">
        <v>1300</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hidden="1">
      <c r="A1458" s="89">
        <v>502003013</v>
      </c>
      <c r="B1458" s="30" t="s">
        <v>1301</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12.75" hidden="1">
      <c r="A1459" s="89">
        <v>502003014</v>
      </c>
      <c r="B1459" s="30" t="s">
        <v>1302</v>
      </c>
      <c r="C1459" s="99"/>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4.75" hidden="1">
      <c r="A1460" s="89">
        <v>502003015</v>
      </c>
      <c r="B1460" s="30" t="s">
        <v>1303</v>
      </c>
      <c r="C1460" s="99"/>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24.75" hidden="1">
      <c r="A1461" s="89">
        <v>502003016</v>
      </c>
      <c r="B1461" s="30" t="s">
        <v>1304</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4.75" hidden="1">
      <c r="A1462" s="89">
        <v>502003017</v>
      </c>
      <c r="B1462" s="30" t="s">
        <v>1305</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4.75" hidden="1">
      <c r="A1463" s="89">
        <v>502003018</v>
      </c>
      <c r="B1463" s="30" t="s">
        <v>1306</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12.75" hidden="1">
      <c r="A1464" s="91">
        <v>504000000</v>
      </c>
      <c r="B1464" s="37" t="s">
        <v>2321</v>
      </c>
      <c r="C1464" s="99"/>
      <c r="D1464" s="38"/>
      <c r="E1464" s="38"/>
      <c r="F1464" s="38"/>
      <c r="G1464" s="38"/>
      <c r="H1464" s="38"/>
      <c r="I1464" s="38"/>
      <c r="J1464" s="38"/>
      <c r="K1464" s="38"/>
      <c r="L1464" s="38"/>
      <c r="M1464" s="38"/>
      <c r="N1464" s="38"/>
      <c r="O1464" s="38"/>
      <c r="P1464" s="38"/>
      <c r="Q1464" s="38"/>
      <c r="R1464" s="38"/>
      <c r="S1464" s="38"/>
      <c r="T1464" s="38"/>
      <c r="U1464" s="38"/>
      <c r="V1464" s="38"/>
      <c r="W1464" s="38"/>
      <c r="X1464" s="36">
        <v>173</v>
      </c>
    </row>
    <row r="1465" spans="1:24" ht="12.75">
      <c r="A1465" s="92">
        <v>503000000</v>
      </c>
      <c r="B1465" s="35" t="s">
        <v>1307</v>
      </c>
      <c r="C1465" s="98"/>
      <c r="D1465" s="32"/>
      <c r="E1465" s="32"/>
      <c r="F1465" s="32"/>
      <c r="G1465" s="32"/>
      <c r="H1465" s="32"/>
      <c r="I1465" s="32">
        <v>2</v>
      </c>
      <c r="J1465" s="32"/>
      <c r="K1465" s="32"/>
      <c r="L1465" s="32">
        <v>2</v>
      </c>
      <c r="M1465" s="32"/>
      <c r="N1465" s="32">
        <v>2</v>
      </c>
      <c r="O1465" s="32"/>
      <c r="P1465" s="32"/>
      <c r="Q1465" s="32">
        <v>2</v>
      </c>
      <c r="R1465" s="32"/>
      <c r="S1465" s="32"/>
      <c r="T1465" s="32"/>
      <c r="U1465" s="32"/>
      <c r="V1465" s="32"/>
      <c r="W1465" s="32"/>
      <c r="X1465" s="34">
        <v>130</v>
      </c>
    </row>
    <row r="1466" spans="1:24" ht="12.75">
      <c r="A1466" s="92">
        <v>600020000</v>
      </c>
      <c r="B1466" s="35" t="s">
        <v>2336</v>
      </c>
      <c r="C1466" s="98"/>
      <c r="D1466" s="32"/>
      <c r="E1466" s="32"/>
      <c r="F1466" s="32"/>
      <c r="G1466" s="32"/>
      <c r="H1466" s="32"/>
      <c r="I1466" s="32">
        <v>2</v>
      </c>
      <c r="J1466" s="32"/>
      <c r="K1466" s="32"/>
      <c r="L1466" s="32">
        <v>2</v>
      </c>
      <c r="M1466" s="32"/>
      <c r="N1466" s="32">
        <v>1</v>
      </c>
      <c r="O1466" s="32"/>
      <c r="P1466" s="32"/>
      <c r="Q1466" s="32">
        <v>1</v>
      </c>
      <c r="R1466" s="32"/>
      <c r="S1466" s="32">
        <v>1</v>
      </c>
      <c r="T1466" s="32"/>
      <c r="U1466" s="32"/>
      <c r="V1466" s="32">
        <v>1</v>
      </c>
      <c r="W1466" s="32"/>
      <c r="X1466" s="34">
        <v>60</v>
      </c>
    </row>
    <row r="1467" spans="1:24" ht="12.75" customHeight="1">
      <c r="A1467" s="92">
        <v>600140000</v>
      </c>
      <c r="B1467" s="35" t="s">
        <v>2329</v>
      </c>
      <c r="C1467" s="98"/>
      <c r="D1467" s="32"/>
      <c r="E1467" s="32"/>
      <c r="F1467" s="32"/>
      <c r="G1467" s="32"/>
      <c r="H1467" s="32"/>
      <c r="I1467" s="32"/>
      <c r="J1467" s="32"/>
      <c r="K1467" s="32"/>
      <c r="L1467" s="32"/>
      <c r="M1467" s="32"/>
      <c r="N1467" s="32"/>
      <c r="O1467" s="32"/>
      <c r="P1467" s="32"/>
      <c r="Q1467" s="32"/>
      <c r="R1467" s="32"/>
      <c r="S1467" s="32"/>
      <c r="T1467" s="32"/>
      <c r="U1467" s="32"/>
      <c r="V1467" s="32"/>
      <c r="W1467" s="32"/>
      <c r="X1467" s="34">
        <v>87</v>
      </c>
    </row>
    <row r="1468" spans="1:24" ht="12.75">
      <c r="A1468" s="164" t="s">
        <v>4</v>
      </c>
      <c r="B1468" s="165"/>
      <c r="C1468" s="100"/>
      <c r="D1468" s="7">
        <f>SUM(E1468:H1468)</f>
        <v>22</v>
      </c>
      <c r="E1468" s="7">
        <f>SUM(E912,E1465:E1467)</f>
        <v>3</v>
      </c>
      <c r="F1468" s="7">
        <f>SUM(F912,F1465:F1467)</f>
        <v>0</v>
      </c>
      <c r="G1468" s="7">
        <f>SUM(G912,G1465:G1467)</f>
        <v>19</v>
      </c>
      <c r="H1468" s="7">
        <f>SUM(H912,H1465:H1467)</f>
        <v>0</v>
      </c>
      <c r="I1468" s="7">
        <f>SUM(J1468:M1468)</f>
        <v>394</v>
      </c>
      <c r="J1468" s="7">
        <f>SUM(J912,J1465:J1467)</f>
        <v>79</v>
      </c>
      <c r="K1468" s="7">
        <f>SUM(K912,K1465:K1467)</f>
        <v>0</v>
      </c>
      <c r="L1468" s="7">
        <f>SUM(L912,L1465:L1467)</f>
        <v>315</v>
      </c>
      <c r="M1468" s="7">
        <f>SUM(M912,M1465:M1467)</f>
        <v>0</v>
      </c>
      <c r="N1468" s="7">
        <f>SUM(O1468:R1468)</f>
        <v>382</v>
      </c>
      <c r="O1468" s="7">
        <f>SUM(O912,O1465:O1467)</f>
        <v>82</v>
      </c>
      <c r="P1468" s="7">
        <f>SUM(P912,P1465:P1467)</f>
        <v>0</v>
      </c>
      <c r="Q1468" s="7">
        <f>SUM(Q912,Q1465:Q1467)</f>
        <v>300</v>
      </c>
      <c r="R1468" s="7">
        <f>SUM(R912,R1465:R1467)</f>
        <v>0</v>
      </c>
      <c r="S1468" s="7">
        <f>SUM(T1468:W1468)</f>
        <v>34</v>
      </c>
      <c r="T1468" s="7">
        <f>SUM(T912,T1465:T1467)</f>
        <v>0</v>
      </c>
      <c r="U1468" s="7">
        <f>SUM(U912,U1465:U1467)</f>
        <v>0</v>
      </c>
      <c r="V1468" s="7">
        <f>SUM(V912,V1465:V1467)</f>
        <v>34</v>
      </c>
      <c r="W1468" s="7">
        <f>SUM(W912,W1465:W1467)</f>
        <v>0</v>
      </c>
      <c r="X1468" s="28" t="s">
        <v>1916</v>
      </c>
    </row>
    <row r="1469" spans="1:26" s="19" customFormat="1" ht="12.75">
      <c r="A1469" s="166" t="s">
        <v>1308</v>
      </c>
      <c r="B1469" s="167"/>
      <c r="C1469" s="3"/>
      <c r="D1469" s="4">
        <f>SUM(E1469:H1469)</f>
        <v>80</v>
      </c>
      <c r="E1469" s="4">
        <f>E551+E753+E910+E1468</f>
        <v>20</v>
      </c>
      <c r="F1469" s="4">
        <f>F551+F753+F910+F1468</f>
        <v>0</v>
      </c>
      <c r="G1469" s="4">
        <f>G551+G753+G910+G1468</f>
        <v>60</v>
      </c>
      <c r="H1469" s="4">
        <f>H551+H753+H910+H1468</f>
        <v>0</v>
      </c>
      <c r="I1469" s="4">
        <f>SUM(J1469:M1469)</f>
        <v>902</v>
      </c>
      <c r="J1469" s="4">
        <f>J551+J753+J910+J1468</f>
        <v>207</v>
      </c>
      <c r="K1469" s="4">
        <f>K551+K753+K910+K1468</f>
        <v>0</v>
      </c>
      <c r="L1469" s="4">
        <f>L551+L753+L910+L1468</f>
        <v>695</v>
      </c>
      <c r="M1469" s="4">
        <f>M551+M753+M910+M1468</f>
        <v>0</v>
      </c>
      <c r="N1469" s="4">
        <f>SUM(O1469:R1469)</f>
        <v>844</v>
      </c>
      <c r="O1469" s="4">
        <f>O551+O753+O910+O1468</f>
        <v>227</v>
      </c>
      <c r="P1469" s="4">
        <f>P551+P753+P910+P1468</f>
        <v>0</v>
      </c>
      <c r="Q1469" s="4">
        <f>Q551+Q753+Q910+Q1468</f>
        <v>617</v>
      </c>
      <c r="R1469" s="4">
        <f>R551+R753+R910+R1468</f>
        <v>0</v>
      </c>
      <c r="S1469" s="4">
        <f>SUM(T1469:W1469)</f>
        <v>138</v>
      </c>
      <c r="T1469" s="4">
        <f>T551+T753+T910+T1468</f>
        <v>0</v>
      </c>
      <c r="U1469" s="4">
        <f>U551+U753+U910+U1468</f>
        <v>0</v>
      </c>
      <c r="V1469" s="4">
        <f>V551+V753+V910+V1468</f>
        <v>138</v>
      </c>
      <c r="W1469" s="4">
        <f>W551+W753+W910+W1468</f>
        <v>0</v>
      </c>
      <c r="X1469" s="29" t="s">
        <v>1916</v>
      </c>
      <c r="Y1469" s="121"/>
      <c r="Z1469" s="121"/>
    </row>
  </sheetData>
  <sheetProtection/>
  <mergeCells count="41">
    <mergeCell ref="A1:B1"/>
    <mergeCell ref="S2:W2"/>
    <mergeCell ref="D2:H2"/>
    <mergeCell ref="I2:M2"/>
    <mergeCell ref="N3:N5"/>
    <mergeCell ref="G4:H4"/>
    <mergeCell ref="L4:M4"/>
    <mergeCell ref="S3:S5"/>
    <mergeCell ref="A8:B8"/>
    <mergeCell ref="A447:B447"/>
    <mergeCell ref="Q4:R4"/>
    <mergeCell ref="O3:R3"/>
    <mergeCell ref="E3:H3"/>
    <mergeCell ref="O4:P4"/>
    <mergeCell ref="A508:B508"/>
    <mergeCell ref="X2:X5"/>
    <mergeCell ref="V4:W4"/>
    <mergeCell ref="N2:R2"/>
    <mergeCell ref="A2:A5"/>
    <mergeCell ref="E4:F4"/>
    <mergeCell ref="T4:U4"/>
    <mergeCell ref="T3:W3"/>
    <mergeCell ref="D3:D5"/>
    <mergeCell ref="B2:B5"/>
    <mergeCell ref="A1469:B1469"/>
    <mergeCell ref="A553:B553"/>
    <mergeCell ref="A1468:B1468"/>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&amp;L7D615AFC&amp;C</oddFooter>
  </headerFooter>
</worksheet>
</file>

<file path=xl/worksheets/sheet3.xml><?xml version="1.0" encoding="utf-8"?>
<worksheet xmlns="http://schemas.openxmlformats.org/spreadsheetml/2006/main" xmlns:r="http://schemas.openxmlformats.org/officeDocument/2006/relationships">
  <dimension ref="A1:Z122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2323</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75"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9"/>
      <c r="Z6" s="106"/>
    </row>
    <row r="7" spans="1:26" s="19" customFormat="1" ht="12.75">
      <c r="A7" s="166" t="s">
        <v>428</v>
      </c>
      <c r="B7" s="167"/>
      <c r="C7" s="3"/>
      <c r="D7" s="4"/>
      <c r="E7" s="4"/>
      <c r="F7" s="4"/>
      <c r="G7" s="4"/>
      <c r="H7" s="4"/>
      <c r="I7" s="4"/>
      <c r="J7" s="4"/>
      <c r="K7" s="4"/>
      <c r="L7" s="4"/>
      <c r="M7" s="4"/>
      <c r="N7" s="4"/>
      <c r="O7" s="4"/>
      <c r="P7" s="4"/>
      <c r="Q7" s="4"/>
      <c r="R7" s="4"/>
      <c r="S7" s="4"/>
      <c r="T7" s="4"/>
      <c r="U7" s="4"/>
      <c r="V7" s="4"/>
      <c r="W7" s="4"/>
      <c r="X7" s="25"/>
      <c r="Y7" s="121"/>
      <c r="Z7" s="121"/>
    </row>
    <row r="8" spans="1:24" ht="12.75" customHeight="1">
      <c r="A8" s="162" t="s">
        <v>2214</v>
      </c>
      <c r="B8" s="163"/>
      <c r="C8" s="122"/>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12.7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4.7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9"/>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9"/>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9"/>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9"/>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9"/>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9"/>
    </row>
    <row r="17" spans="1:26" s="41" customFormat="1" ht="12.75" hidden="1">
      <c r="A17" s="39">
        <v>411010109</v>
      </c>
      <c r="B17" s="42" t="s">
        <v>2162</v>
      </c>
      <c r="C17" s="99"/>
      <c r="D17" s="40"/>
      <c r="E17" s="40"/>
      <c r="F17" s="40"/>
      <c r="G17" s="40"/>
      <c r="H17" s="40"/>
      <c r="I17" s="40"/>
      <c r="J17" s="40"/>
      <c r="K17" s="40"/>
      <c r="L17" s="40"/>
      <c r="M17" s="40"/>
      <c r="N17" s="40"/>
      <c r="O17" s="40"/>
      <c r="P17" s="40"/>
      <c r="Q17" s="40"/>
      <c r="R17" s="40"/>
      <c r="S17" s="40"/>
      <c r="T17" s="40"/>
      <c r="U17" s="40"/>
      <c r="V17" s="40"/>
      <c r="W17" s="40"/>
      <c r="X17" s="39">
        <v>120</v>
      </c>
      <c r="Y17" s="105"/>
      <c r="Z17" s="119"/>
    </row>
    <row r="18" spans="1:26" s="41" customFormat="1" ht="37.5" hidden="1">
      <c r="A18" s="39">
        <v>411010110</v>
      </c>
      <c r="B18" s="42" t="s">
        <v>2163</v>
      </c>
      <c r="C18" s="99"/>
      <c r="D18" s="40"/>
      <c r="E18" s="40"/>
      <c r="F18" s="40"/>
      <c r="G18" s="40"/>
      <c r="H18" s="40"/>
      <c r="I18" s="40"/>
      <c r="J18" s="40"/>
      <c r="K18" s="40"/>
      <c r="L18" s="40"/>
      <c r="M18" s="40"/>
      <c r="N18" s="40"/>
      <c r="O18" s="40"/>
      <c r="P18" s="40"/>
      <c r="Q18" s="40"/>
      <c r="R18" s="40"/>
      <c r="S18" s="40"/>
      <c r="T18" s="40"/>
      <c r="U18" s="40"/>
      <c r="V18" s="40"/>
      <c r="W18" s="40"/>
      <c r="X18" s="39">
        <v>120</v>
      </c>
      <c r="Y18" s="105"/>
      <c r="Z18" s="119"/>
    </row>
    <row r="19" spans="1:26" s="41" customFormat="1" ht="12.75" hidden="1">
      <c r="A19" s="39">
        <v>411010111</v>
      </c>
      <c r="B19" s="42" t="s">
        <v>2164</v>
      </c>
      <c r="C19" s="99"/>
      <c r="D19" s="40"/>
      <c r="E19" s="40"/>
      <c r="F19" s="40"/>
      <c r="G19" s="40"/>
      <c r="H19" s="40"/>
      <c r="I19" s="40"/>
      <c r="J19" s="40"/>
      <c r="K19" s="40"/>
      <c r="L19" s="40"/>
      <c r="M19" s="40"/>
      <c r="N19" s="40"/>
      <c r="O19" s="40"/>
      <c r="P19" s="40"/>
      <c r="Q19" s="40"/>
      <c r="R19" s="40"/>
      <c r="S19" s="40"/>
      <c r="T19" s="40"/>
      <c r="U19" s="40"/>
      <c r="V19" s="40"/>
      <c r="W19" s="40"/>
      <c r="X19" s="39">
        <v>120</v>
      </c>
      <c r="Y19" s="105"/>
      <c r="Z19" s="119"/>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9"/>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9"/>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9"/>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9"/>
    </row>
    <row r="24" spans="1:26" s="41" customFormat="1" ht="24.7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9"/>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9"/>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9"/>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9"/>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9"/>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9"/>
    </row>
    <row r="30" spans="1:26" s="41" customFormat="1" ht="24.7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9"/>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9"/>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9"/>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9"/>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9"/>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9"/>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9"/>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9"/>
    </row>
    <row r="38" spans="1:26" s="41" customFormat="1" ht="24.7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9"/>
    </row>
    <row r="39" spans="1:26" s="41" customFormat="1" ht="24.7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9"/>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9"/>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9"/>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9"/>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9"/>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9"/>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9"/>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9"/>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9"/>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9"/>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9"/>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9"/>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9"/>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9"/>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9"/>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9"/>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9"/>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9"/>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9"/>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9"/>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9"/>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9"/>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9"/>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9"/>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9"/>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9"/>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9"/>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9"/>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9"/>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9"/>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9"/>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9"/>
    </row>
    <row r="71" spans="1:26" s="41" customFormat="1" ht="12.75" hidden="1">
      <c r="A71" s="39">
        <v>411010407</v>
      </c>
      <c r="B71" s="42" t="s">
        <v>2130</v>
      </c>
      <c r="C71" s="99"/>
      <c r="D71" s="40"/>
      <c r="E71" s="40"/>
      <c r="F71" s="40"/>
      <c r="G71" s="40"/>
      <c r="H71" s="40"/>
      <c r="I71" s="40"/>
      <c r="J71" s="40"/>
      <c r="K71" s="40"/>
      <c r="L71" s="40"/>
      <c r="M71" s="40"/>
      <c r="N71" s="40"/>
      <c r="O71" s="40"/>
      <c r="P71" s="40"/>
      <c r="Q71" s="40"/>
      <c r="R71" s="40"/>
      <c r="S71" s="40"/>
      <c r="T71" s="40"/>
      <c r="U71" s="40"/>
      <c r="V71" s="40"/>
      <c r="W71" s="40"/>
      <c r="X71" s="39">
        <v>689</v>
      </c>
      <c r="Y71" s="105"/>
      <c r="Z71" s="119"/>
    </row>
    <row r="72" spans="1:26" s="41" customFormat="1" ht="24.7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9"/>
    </row>
    <row r="73" spans="1:26" s="41" customFormat="1" ht="24.7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9"/>
    </row>
    <row r="74" spans="1:26" s="41" customFormat="1" ht="24.7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9"/>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9"/>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9"/>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9"/>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9"/>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9"/>
    </row>
    <row r="80" spans="1:26" s="41" customFormat="1" ht="24.7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9"/>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9"/>
    </row>
    <row r="82" spans="1:26" s="41" customFormat="1" ht="24.7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9"/>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9"/>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9"/>
    </row>
    <row r="85" spans="1:26" s="41" customFormat="1" ht="24.7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9"/>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9"/>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9"/>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9"/>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9"/>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9"/>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9"/>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9"/>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9"/>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9"/>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9"/>
    </row>
    <row r="96" spans="1:26" s="41" customFormat="1" ht="24.7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9"/>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9"/>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9"/>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9"/>
    </row>
    <row r="100" spans="1:26" s="41" customFormat="1" ht="24.7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9"/>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9"/>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9"/>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9"/>
    </row>
    <row r="104" spans="1:26" s="41" customFormat="1" ht="37.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9"/>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9"/>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9"/>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9"/>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9"/>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9"/>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9"/>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9"/>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9"/>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9"/>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9"/>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9"/>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9"/>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9"/>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9"/>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9"/>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9"/>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9"/>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9"/>
    </row>
    <row r="123" spans="1:26" s="41" customFormat="1" ht="24.7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9"/>
    </row>
    <row r="124" spans="1:26" s="41" customFormat="1" ht="24.7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9"/>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9"/>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9"/>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9"/>
    </row>
    <row r="128" spans="1:26" s="41" customFormat="1" ht="12.7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9"/>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9"/>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9"/>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9"/>
    </row>
    <row r="132" spans="1:26" s="41" customFormat="1" ht="24.7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9"/>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9"/>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9"/>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9"/>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9"/>
    </row>
    <row r="137" spans="1:26" s="41" customFormat="1" ht="37.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9"/>
    </row>
    <row r="138" spans="1:26" s="41" customFormat="1" ht="24.7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9"/>
    </row>
    <row r="139" spans="1:26" s="41" customFormat="1" ht="24.7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9"/>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9"/>
    </row>
    <row r="141" spans="1:26" s="41" customFormat="1" ht="24.7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9"/>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9"/>
    </row>
    <row r="143" spans="1:26" s="41" customFormat="1" ht="24.7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9"/>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9"/>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9"/>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9"/>
    </row>
    <row r="147" spans="1:26" s="41" customFormat="1" ht="37.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9"/>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9"/>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9"/>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9"/>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9"/>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9"/>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9"/>
    </row>
    <row r="154" spans="1:26" s="41" customFormat="1" ht="24.7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9"/>
    </row>
    <row r="155" spans="1:26" s="41" customFormat="1" ht="24.7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9"/>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9"/>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9"/>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9"/>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9"/>
    </row>
    <row r="160" spans="1:26" s="41" customFormat="1" ht="37.5"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9"/>
    </row>
    <row r="161" spans="1:26" s="41" customFormat="1" ht="12.75" hidden="1">
      <c r="A161" s="39">
        <v>411010739</v>
      </c>
      <c r="B161" s="42" t="s">
        <v>2131</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9"/>
    </row>
    <row r="162" spans="1:26" s="41" customFormat="1" ht="12.75" hidden="1">
      <c r="A162" s="39">
        <v>411010740</v>
      </c>
      <c r="B162" s="42" t="s">
        <v>2132</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9"/>
    </row>
    <row r="163" spans="1:26" s="41" customFormat="1" ht="24.75" hidden="1">
      <c r="A163" s="39">
        <v>411010741</v>
      </c>
      <c r="B163" s="42" t="s">
        <v>2165</v>
      </c>
      <c r="C163" s="99"/>
      <c r="D163" s="40"/>
      <c r="E163" s="40"/>
      <c r="F163" s="40"/>
      <c r="G163" s="40"/>
      <c r="H163" s="40"/>
      <c r="I163" s="40"/>
      <c r="J163" s="40"/>
      <c r="K163" s="40"/>
      <c r="L163" s="40"/>
      <c r="M163" s="40"/>
      <c r="N163" s="40"/>
      <c r="O163" s="40"/>
      <c r="P163" s="40"/>
      <c r="Q163" s="40"/>
      <c r="R163" s="40"/>
      <c r="S163" s="40"/>
      <c r="T163" s="40"/>
      <c r="U163" s="40"/>
      <c r="V163" s="40"/>
      <c r="W163" s="40"/>
      <c r="X163" s="39">
        <v>120</v>
      </c>
      <c r="Y163" s="105"/>
      <c r="Z163" s="119"/>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9"/>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9"/>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9"/>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9"/>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9"/>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9"/>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9"/>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9"/>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9"/>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9"/>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9"/>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9"/>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9"/>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9"/>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9"/>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9"/>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9"/>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9"/>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9"/>
    </row>
    <row r="183" spans="1:26" s="41" customFormat="1" ht="24.7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9"/>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9"/>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9"/>
    </row>
    <row r="186" spans="1:26" s="41" customFormat="1" ht="12.7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9"/>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9"/>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9"/>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9"/>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9"/>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9"/>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9"/>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9"/>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9"/>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9"/>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9"/>
    </row>
    <row r="197" spans="1:26" s="41" customFormat="1" ht="24.7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9"/>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9"/>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9"/>
    </row>
    <row r="200" spans="1:26" s="41" customFormat="1" ht="24.7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9"/>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9"/>
    </row>
    <row r="202" spans="1:26" s="41" customFormat="1" ht="37.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9"/>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9"/>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9"/>
    </row>
    <row r="205" spans="1:26" s="41" customFormat="1" ht="24.7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9"/>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9"/>
    </row>
    <row r="207" spans="1:26" s="41" customFormat="1" ht="24.7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9"/>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9"/>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9"/>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9"/>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9"/>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9"/>
    </row>
    <row r="213" spans="1:26" s="41" customFormat="1" ht="12.75" hidden="1">
      <c r="A213" s="39">
        <v>411010926</v>
      </c>
      <c r="B213" s="42" t="s">
        <v>2133</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9"/>
    </row>
    <row r="214" spans="1:26" s="41" customFormat="1" ht="12.75" hidden="1">
      <c r="A214" s="39">
        <v>411010927</v>
      </c>
      <c r="B214" s="42" t="s">
        <v>2134</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9"/>
    </row>
    <row r="215" spans="1:26" s="41" customFormat="1" ht="12.75" hidden="1">
      <c r="A215" s="39">
        <v>411010928</v>
      </c>
      <c r="B215" s="42" t="s">
        <v>2135</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9"/>
    </row>
    <row r="216" spans="1:26" s="41" customFormat="1" ht="12.75" hidden="1">
      <c r="A216" s="90">
        <v>411010929</v>
      </c>
      <c r="B216" s="42" t="s">
        <v>2347</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9"/>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9"/>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9"/>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9"/>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9"/>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9"/>
    </row>
    <row r="222" spans="1:26" s="41" customFormat="1" ht="24.7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9"/>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9"/>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9"/>
    </row>
    <row r="225" spans="1:26" s="41" customFormat="1" ht="37.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9"/>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9"/>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9"/>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9"/>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9"/>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9"/>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9"/>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9"/>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9"/>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9"/>
    </row>
    <row r="235" spans="1:26" s="41" customFormat="1" ht="24.7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9"/>
    </row>
    <row r="236" spans="1:26" s="41" customFormat="1" ht="12.7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9"/>
    </row>
    <row r="237" spans="1:26" s="41" customFormat="1" ht="12.7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9"/>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9"/>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9"/>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9"/>
    </row>
    <row r="241" spans="1:26" s="41" customFormat="1" ht="24.7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9"/>
    </row>
    <row r="242" spans="1:26" s="41" customFormat="1" ht="24.7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9"/>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9"/>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9"/>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9"/>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9"/>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9"/>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9"/>
    </row>
    <row r="249" spans="1:26" s="41" customFormat="1" ht="24.7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9"/>
    </row>
    <row r="250" spans="1:26" s="41" customFormat="1" ht="24.7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9"/>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9"/>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9"/>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9"/>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9"/>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9"/>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9"/>
    </row>
    <row r="257" spans="1:26" s="41" customFormat="1" ht="24.75" hidden="1">
      <c r="A257" s="39">
        <v>411011214</v>
      </c>
      <c r="B257" s="42" t="s">
        <v>2136</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9"/>
    </row>
    <row r="258" spans="1:26" s="41" customFormat="1" ht="12.75" hidden="1">
      <c r="A258" s="39">
        <v>411011215</v>
      </c>
      <c r="B258" s="42" t="s">
        <v>2137</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9"/>
    </row>
    <row r="259" spans="1:26" s="41" customFormat="1" ht="24.7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9"/>
    </row>
    <row r="260" spans="1:26" s="41" customFormat="1" ht="24.7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9"/>
    </row>
    <row r="261" spans="1:26" s="41" customFormat="1" ht="24.7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9"/>
    </row>
    <row r="262" spans="1:26" s="41" customFormat="1" ht="24.7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9"/>
    </row>
    <row r="263" spans="1:26" s="41" customFormat="1" ht="24.7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9"/>
    </row>
    <row r="264" spans="1:26" s="41" customFormat="1" ht="24.7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9"/>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9"/>
    </row>
    <row r="266" spans="1:26" s="41" customFormat="1" ht="12.7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9"/>
    </row>
    <row r="267" spans="1:26" s="41" customFormat="1" ht="24.7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9"/>
    </row>
    <row r="268" spans="1:26" s="41" customFormat="1" ht="37.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9"/>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9"/>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9"/>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9"/>
    </row>
    <row r="272" spans="1:26" s="41" customFormat="1" ht="24.7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9"/>
    </row>
    <row r="273" spans="1:26" s="41" customFormat="1" ht="24.7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9"/>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9"/>
    </row>
    <row r="275" spans="1:26" s="41" customFormat="1" ht="24.7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9"/>
    </row>
    <row r="276" spans="1:26" s="41" customFormat="1" ht="24.7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9"/>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9"/>
    </row>
    <row r="278" spans="1:26" s="41" customFormat="1" ht="24.7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9"/>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9"/>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9"/>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9"/>
    </row>
    <row r="282" spans="1:26" s="41" customFormat="1" ht="12.7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9"/>
    </row>
    <row r="283" spans="1:26" s="41" customFormat="1" ht="12.7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9"/>
    </row>
    <row r="284" spans="1:26" s="41" customFormat="1" ht="12.7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9"/>
    </row>
    <row r="285" spans="1:26" s="41" customFormat="1" ht="24.7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9"/>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9"/>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9"/>
    </row>
    <row r="288" spans="1:26" s="41" customFormat="1" ht="24.7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9"/>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9"/>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9"/>
    </row>
    <row r="291" spans="1:26" s="41" customFormat="1" ht="24.7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9"/>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9"/>
    </row>
    <row r="293" spans="1:26" s="41" customFormat="1" ht="24.7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9"/>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9"/>
    </row>
    <row r="295" spans="1:26" s="41" customFormat="1" ht="24.7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9"/>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9"/>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9"/>
    </row>
    <row r="298" spans="1:26" s="41" customFormat="1" ht="24.75" hidden="1">
      <c r="A298" s="39">
        <v>411011413</v>
      </c>
      <c r="B298" s="42" t="s">
        <v>2166</v>
      </c>
      <c r="C298" s="99"/>
      <c r="D298" s="40"/>
      <c r="E298" s="40"/>
      <c r="F298" s="40"/>
      <c r="G298" s="40"/>
      <c r="H298" s="40"/>
      <c r="I298" s="40"/>
      <c r="J298" s="40"/>
      <c r="K298" s="40"/>
      <c r="L298" s="40"/>
      <c r="M298" s="40"/>
      <c r="N298" s="40"/>
      <c r="O298" s="40"/>
      <c r="P298" s="40"/>
      <c r="Q298" s="40"/>
      <c r="R298" s="40"/>
      <c r="S298" s="40"/>
      <c r="T298" s="40"/>
      <c r="U298" s="40"/>
      <c r="V298" s="40"/>
      <c r="W298" s="40"/>
      <c r="X298" s="39">
        <v>120</v>
      </c>
      <c r="Y298" s="105"/>
      <c r="Z298" s="119"/>
    </row>
    <row r="299" spans="1:26" s="41" customFormat="1" ht="24.7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9"/>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9"/>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9"/>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9"/>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9"/>
    </row>
    <row r="304" spans="1:26" s="41" customFormat="1" ht="37.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9"/>
    </row>
    <row r="305" spans="1:26" s="41" customFormat="1" ht="24.7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9"/>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9"/>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9"/>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9"/>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9"/>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9"/>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9"/>
    </row>
    <row r="312" spans="1:26" s="41" customFormat="1" ht="24.7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9"/>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9"/>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9"/>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9"/>
    </row>
    <row r="316" spans="1:26" s="41" customFormat="1" ht="12.7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9"/>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9"/>
    </row>
    <row r="318" spans="1:26" s="41" customFormat="1" ht="24.75" hidden="1">
      <c r="A318" s="39">
        <v>411011519</v>
      </c>
      <c r="B318" s="42" t="s">
        <v>2350</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9"/>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9"/>
    </row>
    <row r="320" spans="1:26" s="41" customFormat="1" ht="24.7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9"/>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9"/>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9"/>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9"/>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9"/>
    </row>
    <row r="325" spans="1:26" s="41" customFormat="1" ht="24.7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9"/>
    </row>
    <row r="326" spans="1:26" s="41" customFormat="1" ht="24.7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9"/>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9"/>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9"/>
    </row>
    <row r="329" spans="1:26" s="41" customFormat="1" ht="24.7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9"/>
    </row>
    <row r="330" spans="1:26" s="41" customFormat="1" ht="24.7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9"/>
    </row>
    <row r="331" spans="1:26" s="41" customFormat="1" ht="24.7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9"/>
    </row>
    <row r="332" spans="1:26" s="41" customFormat="1" ht="37.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9"/>
    </row>
    <row r="333" spans="1:26" s="41" customFormat="1" ht="37.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9"/>
    </row>
    <row r="334" spans="1:26" s="41" customFormat="1" ht="24.7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9"/>
    </row>
    <row r="335" spans="1:26" s="41" customFormat="1" ht="37.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9"/>
    </row>
    <row r="336" spans="1:26" s="41" customFormat="1" ht="37.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9"/>
    </row>
    <row r="337" spans="1:26" s="41" customFormat="1" ht="37.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9"/>
    </row>
    <row r="338" spans="1:26" s="41" customFormat="1" ht="37.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9"/>
    </row>
    <row r="339" spans="1:26" s="41" customFormat="1" ht="24.7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9"/>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9"/>
    </row>
    <row r="341" spans="1:26" s="41" customFormat="1" ht="24.7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9"/>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9"/>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9"/>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9"/>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9"/>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9"/>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9"/>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9"/>
    </row>
    <row r="349" spans="1:26" s="41" customFormat="1" ht="12.7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9"/>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9"/>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9"/>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9"/>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9"/>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9"/>
    </row>
    <row r="355" spans="1:26" s="41" customFormat="1" ht="24.7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9"/>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9"/>
    </row>
    <row r="357" spans="1:26" s="41" customFormat="1" ht="24.7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9"/>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9"/>
    </row>
    <row r="359" spans="1:26" s="41" customFormat="1" ht="24.75" hidden="1">
      <c r="A359" s="39">
        <v>411011720</v>
      </c>
      <c r="B359" s="42" t="s">
        <v>2138</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9"/>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9"/>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9"/>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9"/>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9"/>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9"/>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9"/>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9"/>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9"/>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9"/>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9"/>
    </row>
    <row r="370" spans="1:26" s="41" customFormat="1" ht="24.7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9"/>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9"/>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9"/>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9"/>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9"/>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9"/>
    </row>
    <row r="376" spans="1:26" s="41" customFormat="1" ht="24.7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9"/>
    </row>
    <row r="377" spans="1:26" s="41" customFormat="1" ht="24.7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9"/>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9"/>
    </row>
    <row r="379" spans="1:26" s="41" customFormat="1" ht="24.7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9"/>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9"/>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9"/>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9"/>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9"/>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9"/>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9"/>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9"/>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9"/>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9"/>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9"/>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9"/>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9"/>
    </row>
    <row r="392" spans="1:26" s="41" customFormat="1" ht="24.7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9"/>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9"/>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9"/>
    </row>
    <row r="395" spans="1:26" s="41" customFormat="1" ht="12.7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9"/>
    </row>
    <row r="396" spans="1:26" s="41" customFormat="1" ht="24.7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9"/>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9"/>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9"/>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9"/>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9"/>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9"/>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9"/>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9"/>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9"/>
    </row>
    <row r="405" spans="1:26" s="41" customFormat="1" ht="37.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9"/>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9"/>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9"/>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9"/>
    </row>
    <row r="409" spans="1:26" s="41" customFormat="1" ht="24.7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9"/>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9"/>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9"/>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9"/>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9"/>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9"/>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9"/>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9"/>
    </row>
    <row r="417" spans="1:26" s="41" customFormat="1" ht="24.7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9"/>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9"/>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9"/>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9"/>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9"/>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9"/>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9"/>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9"/>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9"/>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9"/>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9"/>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9"/>
    </row>
    <row r="429" spans="1:26" s="41" customFormat="1" ht="24.7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9"/>
    </row>
    <row r="430" spans="1:26" s="41" customFormat="1" ht="12.75" hidden="1">
      <c r="A430" s="39">
        <v>411011934</v>
      </c>
      <c r="B430" s="42" t="s">
        <v>2167</v>
      </c>
      <c r="C430" s="99"/>
      <c r="D430" s="40"/>
      <c r="E430" s="40"/>
      <c r="F430" s="40"/>
      <c r="G430" s="40"/>
      <c r="H430" s="40"/>
      <c r="I430" s="40"/>
      <c r="J430" s="40"/>
      <c r="K430" s="40"/>
      <c r="L430" s="40"/>
      <c r="M430" s="40"/>
      <c r="N430" s="40"/>
      <c r="O430" s="40"/>
      <c r="P430" s="40"/>
      <c r="Q430" s="40"/>
      <c r="R430" s="40"/>
      <c r="S430" s="40"/>
      <c r="T430" s="40"/>
      <c r="U430" s="40"/>
      <c r="V430" s="40"/>
      <c r="W430" s="40"/>
      <c r="X430" s="39">
        <v>120</v>
      </c>
      <c r="Y430" s="105"/>
      <c r="Z430" s="119"/>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9"/>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9"/>
    </row>
    <row r="433" spans="1:26" s="41" customFormat="1" ht="24.7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9"/>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9"/>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9"/>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9"/>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9"/>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9"/>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9"/>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9"/>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9"/>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9"/>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9"/>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9"/>
    </row>
    <row r="445" spans="1:26" s="41" customFormat="1" ht="24.75" hidden="1">
      <c r="A445" s="39">
        <v>411012014</v>
      </c>
      <c r="B445" s="42" t="s">
        <v>2168</v>
      </c>
      <c r="C445" s="99"/>
      <c r="D445" s="40"/>
      <c r="E445" s="40"/>
      <c r="F445" s="40"/>
      <c r="G445" s="40"/>
      <c r="H445" s="40"/>
      <c r="I445" s="40"/>
      <c r="J445" s="40"/>
      <c r="K445" s="40"/>
      <c r="L445" s="40"/>
      <c r="M445" s="40"/>
      <c r="N445" s="40"/>
      <c r="O445" s="40"/>
      <c r="P445" s="40"/>
      <c r="Q445" s="40"/>
      <c r="R445" s="40"/>
      <c r="S445" s="40"/>
      <c r="T445" s="40"/>
      <c r="U445" s="40"/>
      <c r="V445" s="40"/>
      <c r="W445" s="40"/>
      <c r="X445" s="39">
        <v>120</v>
      </c>
      <c r="Y445" s="105"/>
      <c r="Z445" s="119"/>
    </row>
    <row r="446" spans="1:24" ht="12.75" hidden="1">
      <c r="A446" s="36">
        <v>441010000</v>
      </c>
      <c r="B446" s="37" t="s">
        <v>2320</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1917</v>
      </c>
      <c r="B447" s="17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12.7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9"/>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9"/>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9"/>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9"/>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9"/>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9"/>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9"/>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9"/>
    </row>
    <row r="468" spans="1:26" s="41" customFormat="1" ht="12.7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9"/>
    </row>
    <row r="469" spans="1:26" s="41" customFormat="1" ht="12.75" hidden="1">
      <c r="A469" s="39">
        <v>401140800</v>
      </c>
      <c r="B469" s="42" t="s">
        <v>2156</v>
      </c>
      <c r="C469" s="99"/>
      <c r="D469" s="40"/>
      <c r="E469" s="40"/>
      <c r="F469" s="40"/>
      <c r="G469" s="40"/>
      <c r="H469" s="40"/>
      <c r="I469" s="40"/>
      <c r="J469" s="40"/>
      <c r="K469" s="40"/>
      <c r="L469" s="40"/>
      <c r="M469" s="40"/>
      <c r="N469" s="40"/>
      <c r="O469" s="40"/>
      <c r="P469" s="40"/>
      <c r="Q469" s="40"/>
      <c r="R469" s="40"/>
      <c r="S469" s="40"/>
      <c r="T469" s="40"/>
      <c r="U469" s="40"/>
      <c r="V469" s="40"/>
      <c r="W469" s="40"/>
      <c r="X469" s="39">
        <v>120</v>
      </c>
      <c r="Y469" s="105"/>
      <c r="Z469" s="119"/>
    </row>
    <row r="470" spans="1:26" s="41" customFormat="1" ht="24.75" hidden="1">
      <c r="A470" s="39">
        <v>401140900</v>
      </c>
      <c r="B470" s="42" t="s">
        <v>2157</v>
      </c>
      <c r="C470" s="99"/>
      <c r="D470" s="40"/>
      <c r="E470" s="40"/>
      <c r="F470" s="40"/>
      <c r="G470" s="40"/>
      <c r="H470" s="40"/>
      <c r="I470" s="40"/>
      <c r="J470" s="40"/>
      <c r="K470" s="40"/>
      <c r="L470" s="40"/>
      <c r="M470" s="40"/>
      <c r="N470" s="40"/>
      <c r="O470" s="40"/>
      <c r="P470" s="40"/>
      <c r="Q470" s="40"/>
      <c r="R470" s="40"/>
      <c r="S470" s="40"/>
      <c r="T470" s="40"/>
      <c r="U470" s="40"/>
      <c r="V470" s="40"/>
      <c r="W470" s="40"/>
      <c r="X470" s="39">
        <v>120</v>
      </c>
      <c r="Y470" s="105"/>
      <c r="Z470" s="119"/>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9"/>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9"/>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9"/>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9"/>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9"/>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9"/>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9"/>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9"/>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9"/>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9"/>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9"/>
    </row>
    <row r="482" spans="1:26" s="41" customFormat="1" ht="24.75" hidden="1">
      <c r="A482" s="39">
        <v>401250100</v>
      </c>
      <c r="B482" s="42" t="s">
        <v>2158</v>
      </c>
      <c r="C482" s="99"/>
      <c r="D482" s="40"/>
      <c r="E482" s="40"/>
      <c r="F482" s="40"/>
      <c r="G482" s="40"/>
      <c r="H482" s="40"/>
      <c r="I482" s="40"/>
      <c r="J482" s="40"/>
      <c r="K482" s="40"/>
      <c r="L482" s="40"/>
      <c r="M482" s="40"/>
      <c r="N482" s="40"/>
      <c r="O482" s="40"/>
      <c r="P482" s="40"/>
      <c r="Q482" s="40"/>
      <c r="R482" s="40"/>
      <c r="S482" s="40"/>
      <c r="T482" s="40"/>
      <c r="U482" s="40"/>
      <c r="V482" s="40"/>
      <c r="W482" s="40"/>
      <c r="X482" s="39">
        <v>120</v>
      </c>
      <c r="Y482" s="105"/>
      <c r="Z482" s="119"/>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9"/>
    </row>
    <row r="484" spans="1:26" s="41" customFormat="1" ht="24.75" hidden="1">
      <c r="A484" s="39">
        <v>401260100</v>
      </c>
      <c r="B484" s="42" t="s">
        <v>2159</v>
      </c>
      <c r="C484" s="99"/>
      <c r="D484" s="40"/>
      <c r="E484" s="40"/>
      <c r="F484" s="40"/>
      <c r="G484" s="40"/>
      <c r="H484" s="40"/>
      <c r="I484" s="40"/>
      <c r="J484" s="40"/>
      <c r="K484" s="40"/>
      <c r="L484" s="40"/>
      <c r="M484" s="40"/>
      <c r="N484" s="40"/>
      <c r="O484" s="40"/>
      <c r="P484" s="40"/>
      <c r="Q484" s="40"/>
      <c r="R484" s="40"/>
      <c r="S484" s="40"/>
      <c r="T484" s="40"/>
      <c r="U484" s="40"/>
      <c r="V484" s="40"/>
      <c r="W484" s="40"/>
      <c r="X484" s="39">
        <v>120</v>
      </c>
      <c r="Y484" s="105"/>
      <c r="Z484" s="119"/>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9"/>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9"/>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9"/>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9"/>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9"/>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9"/>
    </row>
    <row r="491" spans="1:26" s="41" customFormat="1" ht="24.7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9"/>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9"/>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9"/>
    </row>
    <row r="494" spans="1:26" s="41" customFormat="1" ht="12.75" hidden="1">
      <c r="A494" s="39">
        <v>401360000</v>
      </c>
      <c r="B494" s="42" t="s">
        <v>2160</v>
      </c>
      <c r="C494" s="99"/>
      <c r="D494" s="40"/>
      <c r="E494" s="40"/>
      <c r="F494" s="40"/>
      <c r="G494" s="40"/>
      <c r="H494" s="40"/>
      <c r="I494" s="40"/>
      <c r="J494" s="40"/>
      <c r="K494" s="40"/>
      <c r="L494" s="40"/>
      <c r="M494" s="40"/>
      <c r="N494" s="40"/>
      <c r="O494" s="40"/>
      <c r="P494" s="40"/>
      <c r="Q494" s="40"/>
      <c r="R494" s="40"/>
      <c r="S494" s="40"/>
      <c r="T494" s="40"/>
      <c r="U494" s="40"/>
      <c r="V494" s="40"/>
      <c r="W494" s="40"/>
      <c r="X494" s="39">
        <v>120</v>
      </c>
      <c r="Y494" s="105"/>
      <c r="Z494" s="119"/>
    </row>
    <row r="495" spans="1:26" s="41" customFormat="1" ht="12.75" hidden="1">
      <c r="A495" s="39">
        <v>401370000</v>
      </c>
      <c r="B495" s="42" t="s">
        <v>2161</v>
      </c>
      <c r="C495" s="99"/>
      <c r="D495" s="40"/>
      <c r="E495" s="40"/>
      <c r="F495" s="40"/>
      <c r="G495" s="40"/>
      <c r="H495" s="40"/>
      <c r="I495" s="40"/>
      <c r="J495" s="40"/>
      <c r="K495" s="40"/>
      <c r="L495" s="40"/>
      <c r="M495" s="40"/>
      <c r="N495" s="40"/>
      <c r="O495" s="40"/>
      <c r="P495" s="40"/>
      <c r="Q495" s="40"/>
      <c r="R495" s="40"/>
      <c r="S495" s="40"/>
      <c r="T495" s="40"/>
      <c r="U495" s="40"/>
      <c r="V495" s="40"/>
      <c r="W495" s="40"/>
      <c r="X495" s="39">
        <v>120</v>
      </c>
      <c r="Y495" s="105"/>
      <c r="Z495" s="119"/>
    </row>
    <row r="496" spans="1:26" s="41" customFormat="1" ht="24.7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9"/>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9"/>
    </row>
    <row r="498" spans="1:26" s="41" customFormat="1" ht="24.7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9"/>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9"/>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9"/>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9"/>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9"/>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9"/>
    </row>
    <row r="504" spans="1:26" s="41" customFormat="1" ht="24.7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9"/>
    </row>
    <row r="505" spans="1:26" s="41" customFormat="1" ht="24.7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9"/>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9"/>
    </row>
    <row r="507" spans="1:24" ht="12.75" hidden="1">
      <c r="A507" s="36">
        <v>441010000</v>
      </c>
      <c r="B507" s="37" t="s">
        <v>2320</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4.7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2336</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2337</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2338</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2339</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2330</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2331</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2340</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2329</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9" t="s">
        <v>673</v>
      </c>
      <c r="B521" s="180"/>
      <c r="C521" s="3"/>
      <c r="D521" s="4"/>
      <c r="E521" s="4"/>
      <c r="F521" s="4"/>
      <c r="G521" s="4"/>
      <c r="H521" s="4"/>
      <c r="I521" s="4"/>
      <c r="J521" s="4"/>
      <c r="K521" s="4"/>
      <c r="L521" s="4"/>
      <c r="M521" s="4"/>
      <c r="N521" s="4"/>
      <c r="O521" s="4"/>
      <c r="P521" s="4"/>
      <c r="Q521" s="4"/>
      <c r="R521" s="4"/>
      <c r="S521" s="4"/>
      <c r="T521" s="4"/>
      <c r="U521" s="4"/>
      <c r="V521" s="4"/>
      <c r="W521" s="4"/>
      <c r="X521" s="25"/>
      <c r="Y521" s="121"/>
      <c r="Z521" s="121"/>
    </row>
    <row r="522" spans="1:24" ht="12.75" customHeight="1">
      <c r="A522" s="175" t="s">
        <v>2215</v>
      </c>
      <c r="B522" s="176"/>
      <c r="C522" s="122"/>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12.7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4.7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4.7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2345</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2346</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4.7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4.7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4.7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4.7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4.7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4.7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4.7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4.7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2151</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9"/>
    </row>
    <row r="649" spans="1:24" ht="12.75" hidden="1">
      <c r="A649" s="36">
        <v>351000000</v>
      </c>
      <c r="B649" s="37" t="s">
        <v>2321</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12.7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2336</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2337</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2338</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2339</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2330</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2331</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2340</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2143</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2329</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9" t="s">
        <v>797</v>
      </c>
      <c r="B665" s="180"/>
      <c r="C665" s="3"/>
      <c r="D665" s="4"/>
      <c r="E665" s="4"/>
      <c r="F665" s="4"/>
      <c r="G665" s="4"/>
      <c r="H665" s="4"/>
      <c r="I665" s="4"/>
      <c r="J665" s="4"/>
      <c r="K665" s="4"/>
      <c r="L665" s="4"/>
      <c r="M665" s="4"/>
      <c r="N665" s="4"/>
      <c r="O665" s="4"/>
      <c r="P665" s="4"/>
      <c r="Q665" s="4"/>
      <c r="R665" s="4"/>
      <c r="S665" s="4"/>
      <c r="T665" s="4"/>
      <c r="U665" s="4"/>
      <c r="V665" s="4"/>
      <c r="W665" s="4"/>
      <c r="X665" s="25"/>
      <c r="Y665" s="121"/>
      <c r="Z665" s="121"/>
    </row>
    <row r="666" spans="1:24" ht="12.75">
      <c r="A666" s="175" t="s">
        <v>1925</v>
      </c>
      <c r="B666" s="176"/>
      <c r="C666" s="98"/>
      <c r="D666" s="32">
        <f>SUM(E666:H666)</f>
        <v>0</v>
      </c>
      <c r="E666" s="32">
        <f>SUM(E667:E1218)</f>
        <v>0</v>
      </c>
      <c r="F666" s="32">
        <f>SUM(F667:F1218)</f>
        <v>0</v>
      </c>
      <c r="G666" s="32">
        <f>SUM(G667:G1218)</f>
        <v>0</v>
      </c>
      <c r="H666" s="32">
        <f>SUM(H667:H1218)</f>
        <v>0</v>
      </c>
      <c r="I666" s="32">
        <f>SUM(J666:M666)</f>
        <v>0</v>
      </c>
      <c r="J666" s="32">
        <f>SUM(J667:J1218)</f>
        <v>0</v>
      </c>
      <c r="K666" s="32">
        <f>SUM(K667:K1218)</f>
        <v>0</v>
      </c>
      <c r="L666" s="32">
        <f>SUM(L667:L1218)</f>
        <v>0</v>
      </c>
      <c r="M666" s="32">
        <f>SUM(M667:M1218)</f>
        <v>0</v>
      </c>
      <c r="N666" s="32">
        <f>SUM(O666:R666)</f>
        <v>0</v>
      </c>
      <c r="O666" s="32">
        <f>SUM(O667:O1218)</f>
        <v>0</v>
      </c>
      <c r="P666" s="32">
        <f>SUM(P667:P1218)</f>
        <v>0</v>
      </c>
      <c r="Q666" s="32">
        <f>SUM(Q667:Q1218)</f>
        <v>0</v>
      </c>
      <c r="R666" s="32">
        <f>SUM(R667:R1218)</f>
        <v>0</v>
      </c>
      <c r="S666" s="32">
        <f>SUM(T666:W666)</f>
        <v>0</v>
      </c>
      <c r="T666" s="32">
        <f>SUM(T667:T1218)</f>
        <v>0</v>
      </c>
      <c r="U666" s="32">
        <f>SUM(U667:U1218)</f>
        <v>0</v>
      </c>
      <c r="V666" s="32">
        <f>SUM(V667:V1218)</f>
        <v>0</v>
      </c>
      <c r="W666" s="32">
        <f>SUM(W667:W1218)</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12.7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4.7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4.7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4.7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4.7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4.7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12.7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4.7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2152</v>
      </c>
      <c r="C692" s="99"/>
      <c r="D692" s="40"/>
      <c r="E692" s="40"/>
      <c r="F692" s="40"/>
      <c r="G692" s="40"/>
      <c r="H692" s="40"/>
      <c r="I692" s="40"/>
      <c r="J692" s="40"/>
      <c r="K692" s="40"/>
      <c r="L692" s="40"/>
      <c r="M692" s="40"/>
      <c r="N692" s="40"/>
      <c r="O692" s="40"/>
      <c r="P692" s="40"/>
      <c r="Q692" s="40"/>
      <c r="R692" s="40"/>
      <c r="S692" s="40"/>
      <c r="T692" s="40"/>
      <c r="U692" s="40"/>
      <c r="V692" s="40"/>
      <c r="W692" s="40"/>
      <c r="X692" s="39">
        <v>120</v>
      </c>
      <c r="Y692" s="105"/>
      <c r="Z692" s="119"/>
    </row>
    <row r="693" spans="1:24" ht="24.7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4.7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12.7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12.7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4.7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4.7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12.7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4.7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4.7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4.7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4.7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4.7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4.7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4.7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4.7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7.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4.7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7.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4.7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4.7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4.7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4.7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4.7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4.7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4.7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7.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7.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12.75" hidden="1">
      <c r="A763" s="39">
        <v>501030070</v>
      </c>
      <c r="B763" s="42" t="s">
        <v>2139</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4.75" hidden="1">
      <c r="A764" s="39">
        <v>501030071</v>
      </c>
      <c r="B764" s="42" t="s">
        <v>2153</v>
      </c>
      <c r="C764" s="99"/>
      <c r="D764" s="40"/>
      <c r="E764" s="40"/>
      <c r="F764" s="40"/>
      <c r="G764" s="40"/>
      <c r="H764" s="40"/>
      <c r="I764" s="40"/>
      <c r="J764" s="40"/>
      <c r="K764" s="40"/>
      <c r="L764" s="40"/>
      <c r="M764" s="40"/>
      <c r="N764" s="40"/>
      <c r="O764" s="40"/>
      <c r="P764" s="40"/>
      <c r="Q764" s="40"/>
      <c r="R764" s="40"/>
      <c r="S764" s="40"/>
      <c r="T764" s="40"/>
      <c r="U764" s="40"/>
      <c r="V764" s="40"/>
      <c r="W764" s="40"/>
      <c r="X764" s="39">
        <v>120</v>
      </c>
      <c r="Y764" s="105"/>
      <c r="Z764" s="119"/>
    </row>
    <row r="765" spans="1:26" s="41" customFormat="1" ht="12.75" hidden="1">
      <c r="A765" s="39">
        <v>501030072</v>
      </c>
      <c r="B765" s="42" t="s">
        <v>2154</v>
      </c>
      <c r="C765" s="99"/>
      <c r="D765" s="40"/>
      <c r="E765" s="40"/>
      <c r="F765" s="40"/>
      <c r="G765" s="40"/>
      <c r="H765" s="40"/>
      <c r="I765" s="40"/>
      <c r="J765" s="40"/>
      <c r="K765" s="40"/>
      <c r="L765" s="40"/>
      <c r="M765" s="40"/>
      <c r="N765" s="40"/>
      <c r="O765" s="40"/>
      <c r="P765" s="40"/>
      <c r="Q765" s="40"/>
      <c r="R765" s="40"/>
      <c r="S765" s="40"/>
      <c r="T765" s="40"/>
      <c r="U765" s="40"/>
      <c r="V765" s="40"/>
      <c r="W765" s="40"/>
      <c r="X765" s="39">
        <v>120</v>
      </c>
      <c r="Y765" s="105"/>
      <c r="Z765" s="119"/>
    </row>
    <row r="766" spans="1:24" ht="24.7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4.7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4.7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4.7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12.7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12.7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7.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4.7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4.7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4.7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4.7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12.7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4.7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4.7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4.7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4.7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4.7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24.7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4.7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4.7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7.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4.7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4.7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4.7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7.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7.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24.7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4.7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4.7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7.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7.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4.7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4.7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4.7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4.7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9"/>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9"/>
    </row>
    <row r="853" spans="1:26" s="41" customFormat="1" ht="24.75" hidden="1">
      <c r="A853" s="39">
        <v>501060059</v>
      </c>
      <c r="B853" s="42" t="s">
        <v>2145</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9"/>
    </row>
    <row r="854" spans="1:26" s="41" customFormat="1" ht="24.75" hidden="1">
      <c r="A854" s="39">
        <v>501060060</v>
      </c>
      <c r="B854" s="42" t="s">
        <v>2155</v>
      </c>
      <c r="C854" s="99"/>
      <c r="D854" s="40"/>
      <c r="E854" s="40"/>
      <c r="F854" s="40"/>
      <c r="G854" s="40"/>
      <c r="H854" s="40"/>
      <c r="I854" s="40"/>
      <c r="J854" s="40"/>
      <c r="K854" s="40"/>
      <c r="L854" s="40"/>
      <c r="M854" s="40"/>
      <c r="N854" s="40"/>
      <c r="O854" s="40"/>
      <c r="P854" s="40"/>
      <c r="Q854" s="40"/>
      <c r="R854" s="40"/>
      <c r="S854" s="40"/>
      <c r="T854" s="40"/>
      <c r="U854" s="40"/>
      <c r="V854" s="40"/>
      <c r="W854" s="40"/>
      <c r="X854" s="39">
        <v>120</v>
      </c>
      <c r="Y854" s="105"/>
      <c r="Z854" s="119"/>
    </row>
    <row r="855" spans="1:26" s="41" customFormat="1" ht="12.75" hidden="1">
      <c r="A855" s="39">
        <v>501060061</v>
      </c>
      <c r="B855" s="42" t="s">
        <v>2218</v>
      </c>
      <c r="C855" s="99"/>
      <c r="D855" s="40"/>
      <c r="E855" s="40"/>
      <c r="F855" s="40"/>
      <c r="G855" s="40"/>
      <c r="H855" s="40"/>
      <c r="I855" s="40"/>
      <c r="J855" s="40"/>
      <c r="K855" s="40"/>
      <c r="L855" s="40"/>
      <c r="M855" s="40"/>
      <c r="N855" s="40"/>
      <c r="O855" s="40"/>
      <c r="P855" s="40"/>
      <c r="Q855" s="40"/>
      <c r="R855" s="40"/>
      <c r="S855" s="40"/>
      <c r="T855" s="40"/>
      <c r="U855" s="40"/>
      <c r="V855" s="40"/>
      <c r="W855" s="40"/>
      <c r="X855" s="39">
        <v>120</v>
      </c>
      <c r="Y855" s="105"/>
      <c r="Z855" s="119"/>
    </row>
    <row r="856" spans="1:26" s="41" customFormat="1" ht="12.75" hidden="1">
      <c r="A856" s="90">
        <v>501060062</v>
      </c>
      <c r="B856" s="42" t="s">
        <v>2354</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7.5" hidden="1">
      <c r="A857" s="90">
        <v>501060063</v>
      </c>
      <c r="B857" s="42" t="s">
        <v>2355</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4.7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9"/>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9"/>
    </row>
    <row r="860" spans="1:26" s="41" customFormat="1" ht="24.7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9"/>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9"/>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9"/>
    </row>
    <row r="863" spans="1:26" s="41" customFormat="1" ht="24.7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9"/>
    </row>
    <row r="864" spans="1:26" s="41" customFormat="1" ht="24.7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9"/>
    </row>
    <row r="865" spans="1:26" s="41" customFormat="1" ht="24.7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9"/>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9"/>
    </row>
    <row r="867" spans="1:26" s="41" customFormat="1" ht="24.7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9"/>
    </row>
    <row r="868" spans="1:26" s="41" customFormat="1" ht="24.7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9"/>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9"/>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9"/>
    </row>
    <row r="871" spans="1:26" s="41" customFormat="1" ht="12.7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9"/>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9"/>
    </row>
    <row r="873" spans="1:26" s="41" customFormat="1" ht="24.7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9"/>
    </row>
    <row r="874" spans="1:26" s="41" customFormat="1" ht="12.7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9"/>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9"/>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9"/>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9"/>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9"/>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9"/>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9"/>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9"/>
    </row>
    <row r="882" spans="1:26" s="41" customFormat="1" ht="12.7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9"/>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9"/>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9"/>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9"/>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9"/>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9"/>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9"/>
    </row>
    <row r="889" spans="1:26" s="41" customFormat="1" ht="24.7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9"/>
    </row>
    <row r="890" spans="1:26" s="41" customFormat="1" ht="24.7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9"/>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9"/>
    </row>
    <row r="892" spans="1:26" s="41" customFormat="1" ht="24.7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9"/>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9"/>
    </row>
    <row r="894" spans="1:26" s="41" customFormat="1" ht="12.7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9"/>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9"/>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9"/>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9"/>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9"/>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9"/>
    </row>
    <row r="900" spans="1:26" s="41" customFormat="1" ht="12.7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9"/>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9"/>
    </row>
    <row r="902" spans="1:26" s="41" customFormat="1" ht="24.7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9"/>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9"/>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9"/>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9"/>
    </row>
    <row r="906" spans="1:26" s="41" customFormat="1" ht="24.7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9"/>
    </row>
    <row r="907" spans="1:26" s="41" customFormat="1" ht="24.7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9"/>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9"/>
    </row>
    <row r="909" spans="1:26" s="41" customFormat="1" ht="24.7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9"/>
    </row>
    <row r="910" spans="1:26" s="41" customFormat="1" ht="24.7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9"/>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9"/>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9"/>
    </row>
    <row r="913" spans="1:26" s="41" customFormat="1" ht="24.7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9"/>
    </row>
    <row r="914" spans="1:26" s="41" customFormat="1" ht="24.7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9"/>
    </row>
    <row r="915" spans="1:26" s="41" customFormat="1" ht="24.7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9"/>
    </row>
    <row r="916" spans="1:26" s="41" customFormat="1" ht="12.7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9"/>
    </row>
    <row r="917" spans="1:26" s="41" customFormat="1" ht="24.7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9"/>
    </row>
    <row r="918" spans="1:26" s="41" customFormat="1" ht="24.7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9"/>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9"/>
    </row>
    <row r="920" spans="1:26" s="41" customFormat="1" ht="12.7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9"/>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9"/>
    </row>
    <row r="922" spans="1:26" s="41" customFormat="1" ht="24.7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9"/>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9"/>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9"/>
    </row>
    <row r="925" spans="1:26" s="41" customFormat="1" ht="24.7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9"/>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9"/>
    </row>
    <row r="927" spans="1:26" s="41" customFormat="1" ht="12.7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9"/>
    </row>
    <row r="928" spans="1:26" s="41" customFormat="1" ht="24.7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9"/>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9"/>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9"/>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9"/>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9"/>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9"/>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9"/>
    </row>
    <row r="935" spans="1:26" s="41" customFormat="1" ht="24.7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9"/>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9"/>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9"/>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9"/>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9"/>
    </row>
    <row r="940" spans="1:26" s="41" customFormat="1" ht="24.7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9"/>
    </row>
    <row r="941" spans="1:26" s="41" customFormat="1" ht="37.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9"/>
    </row>
    <row r="942" spans="1:26" s="41" customFormat="1" ht="24.7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9"/>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9"/>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9"/>
    </row>
    <row r="945" spans="1:26" s="41" customFormat="1" ht="24.7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9"/>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9"/>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9"/>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9"/>
    </row>
    <row r="949" spans="1:26" s="41" customFormat="1" ht="24.7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9"/>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9"/>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9"/>
    </row>
    <row r="952" spans="1:26" s="41" customFormat="1" ht="12.75" hidden="1">
      <c r="A952" s="39">
        <v>501080085</v>
      </c>
      <c r="B952" s="42" t="s">
        <v>2131</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9"/>
    </row>
    <row r="953" spans="1:26" s="41" customFormat="1" ht="12.75" hidden="1">
      <c r="A953" s="39">
        <v>501080086</v>
      </c>
      <c r="B953" s="42" t="s">
        <v>2132</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9"/>
    </row>
    <row r="954" spans="1:26" s="41" customFormat="1" ht="12.75" hidden="1">
      <c r="A954" s="39">
        <v>501080087</v>
      </c>
      <c r="B954" s="42" t="s">
        <v>2219</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19"/>
    </row>
    <row r="955" spans="1:26" s="41" customFormat="1" ht="12.75" customHeight="1" hidden="1">
      <c r="A955" s="39">
        <v>501090000</v>
      </c>
      <c r="B955" s="42" t="s">
        <v>1066</v>
      </c>
      <c r="C955" s="99"/>
      <c r="D955" s="40"/>
      <c r="E955" s="40"/>
      <c r="F955" s="40"/>
      <c r="G955" s="40"/>
      <c r="H955" s="40"/>
      <c r="I955" s="40"/>
      <c r="J955" s="40"/>
      <c r="K955" s="40"/>
      <c r="L955" s="40"/>
      <c r="M955" s="40"/>
      <c r="N955" s="40"/>
      <c r="O955" s="40"/>
      <c r="P955" s="40"/>
      <c r="Q955" s="40"/>
      <c r="R955" s="40"/>
      <c r="S955" s="40"/>
      <c r="T955" s="40"/>
      <c r="U955" s="40"/>
      <c r="V955" s="40"/>
      <c r="W955" s="40"/>
      <c r="X955" s="39">
        <v>246</v>
      </c>
      <c r="Y955" s="105"/>
      <c r="Z955" s="119"/>
    </row>
    <row r="956" spans="1:26" s="41" customFormat="1" ht="12.75" hidden="1">
      <c r="A956" s="39">
        <v>501090001</v>
      </c>
      <c r="B956" s="42" t="s">
        <v>1067</v>
      </c>
      <c r="C956" s="99"/>
      <c r="D956" s="40"/>
      <c r="E956" s="40"/>
      <c r="F956" s="40"/>
      <c r="G956" s="40"/>
      <c r="H956" s="40"/>
      <c r="I956" s="40"/>
      <c r="J956" s="40"/>
      <c r="K956" s="40"/>
      <c r="L956" s="40"/>
      <c r="M956" s="40"/>
      <c r="N956" s="40"/>
      <c r="O956" s="40"/>
      <c r="P956" s="40"/>
      <c r="Q956" s="40"/>
      <c r="R956" s="40"/>
      <c r="S956" s="40"/>
      <c r="T956" s="40"/>
      <c r="U956" s="40"/>
      <c r="V956" s="40"/>
      <c r="W956" s="40"/>
      <c r="X956" s="39">
        <v>245</v>
      </c>
      <c r="Y956" s="105"/>
      <c r="Z956" s="119"/>
    </row>
    <row r="957" spans="1:26" s="41" customFormat="1" ht="24.75" hidden="1">
      <c r="A957" s="39">
        <v>501090002</v>
      </c>
      <c r="B957" s="42" t="s">
        <v>1068</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9"/>
    </row>
    <row r="958" spans="1:26" s="41" customFormat="1" ht="24.75" hidden="1">
      <c r="A958" s="39">
        <v>501090003</v>
      </c>
      <c r="B958" s="42" t="s">
        <v>1069</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9"/>
    </row>
    <row r="959" spans="1:26" s="41" customFormat="1" ht="12.75" hidden="1">
      <c r="A959" s="39">
        <v>501090004</v>
      </c>
      <c r="B959" s="42" t="s">
        <v>1070</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9"/>
    </row>
    <row r="960" spans="1:26" s="41" customFormat="1" ht="12.75" hidden="1">
      <c r="A960" s="39">
        <v>501090005</v>
      </c>
      <c r="B960" s="42" t="s">
        <v>1071</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9"/>
    </row>
    <row r="961" spans="1:26" s="41" customFormat="1" ht="12.75" hidden="1">
      <c r="A961" s="39">
        <v>501090006</v>
      </c>
      <c r="B961" s="42" t="s">
        <v>1072</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9"/>
    </row>
    <row r="962" spans="1:26" s="41" customFormat="1" ht="12.75" hidden="1">
      <c r="A962" s="39">
        <v>501090007</v>
      </c>
      <c r="B962" s="42" t="s">
        <v>1073</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9"/>
    </row>
    <row r="963" spans="1:26" s="41" customFormat="1" ht="12.75" hidden="1">
      <c r="A963" s="39">
        <v>501090008</v>
      </c>
      <c r="B963" s="42" t="s">
        <v>1074</v>
      </c>
      <c r="C963" s="99"/>
      <c r="D963" s="40"/>
      <c r="E963" s="40"/>
      <c r="F963" s="40"/>
      <c r="G963" s="40"/>
      <c r="H963" s="40"/>
      <c r="I963" s="40"/>
      <c r="J963" s="40"/>
      <c r="K963" s="40"/>
      <c r="L963" s="40"/>
      <c r="M963" s="40"/>
      <c r="N963" s="40"/>
      <c r="O963" s="40"/>
      <c r="P963" s="40"/>
      <c r="Q963" s="40"/>
      <c r="R963" s="40"/>
      <c r="S963" s="40"/>
      <c r="T963" s="40"/>
      <c r="U963" s="40"/>
      <c r="V963" s="40"/>
      <c r="W963" s="40"/>
      <c r="X963" s="39">
        <v>246</v>
      </c>
      <c r="Y963" s="105"/>
      <c r="Z963" s="119"/>
    </row>
    <row r="964" spans="1:26" s="41" customFormat="1" ht="12.75" hidden="1">
      <c r="A964" s="39">
        <v>501090009</v>
      </c>
      <c r="B964" s="42" t="s">
        <v>1075</v>
      </c>
      <c r="C964" s="99"/>
      <c r="D964" s="40"/>
      <c r="E964" s="40"/>
      <c r="F964" s="40"/>
      <c r="G964" s="40"/>
      <c r="H964" s="40"/>
      <c r="I964" s="40"/>
      <c r="J964" s="40"/>
      <c r="K964" s="40"/>
      <c r="L964" s="40"/>
      <c r="M964" s="40"/>
      <c r="N964" s="40"/>
      <c r="O964" s="40"/>
      <c r="P964" s="40"/>
      <c r="Q964" s="40"/>
      <c r="R964" s="40"/>
      <c r="S964" s="40"/>
      <c r="T964" s="40"/>
      <c r="U964" s="40"/>
      <c r="V964" s="40"/>
      <c r="W964" s="40"/>
      <c r="X964" s="39">
        <v>245</v>
      </c>
      <c r="Y964" s="105"/>
      <c r="Z964" s="119"/>
    </row>
    <row r="965" spans="1:26" s="41" customFormat="1" ht="12.75" hidden="1">
      <c r="A965" s="39">
        <v>501090010</v>
      </c>
      <c r="B965" s="42" t="s">
        <v>1076</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9"/>
    </row>
    <row r="966" spans="1:26" s="41" customFormat="1" ht="12.75" hidden="1">
      <c r="A966" s="39">
        <v>501090011</v>
      </c>
      <c r="B966" s="42" t="s">
        <v>2140</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9"/>
    </row>
    <row r="967" spans="1:26" s="41" customFormat="1" ht="12.75" hidden="1">
      <c r="A967" s="39">
        <v>501100000</v>
      </c>
      <c r="B967" s="42" t="s">
        <v>1077</v>
      </c>
      <c r="C967" s="99"/>
      <c r="D967" s="40"/>
      <c r="E967" s="40"/>
      <c r="F967" s="40"/>
      <c r="G967" s="40"/>
      <c r="H967" s="40"/>
      <c r="I967" s="40"/>
      <c r="J967" s="40"/>
      <c r="K967" s="40"/>
      <c r="L967" s="40"/>
      <c r="M967" s="40"/>
      <c r="N967" s="40"/>
      <c r="O967" s="40"/>
      <c r="P967" s="40"/>
      <c r="Q967" s="40"/>
      <c r="R967" s="40"/>
      <c r="S967" s="40"/>
      <c r="T967" s="40"/>
      <c r="U967" s="40"/>
      <c r="V967" s="40"/>
      <c r="W967" s="40"/>
      <c r="X967" s="39">
        <v>277</v>
      </c>
      <c r="Y967" s="105"/>
      <c r="Z967" s="119"/>
    </row>
    <row r="968" spans="1:26" s="41" customFormat="1" ht="12.75" hidden="1">
      <c r="A968" s="39">
        <v>501100001</v>
      </c>
      <c r="B968" s="42" t="s">
        <v>1078</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9"/>
    </row>
    <row r="969" spans="1:26" s="41" customFormat="1" ht="12.75" hidden="1">
      <c r="A969" s="39">
        <v>501100002</v>
      </c>
      <c r="B969" s="42" t="s">
        <v>1079</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9"/>
    </row>
    <row r="970" spans="1:26" s="41" customFormat="1" ht="12.75" hidden="1">
      <c r="A970" s="39">
        <v>501100003</v>
      </c>
      <c r="B970" s="42" t="s">
        <v>1080</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9"/>
    </row>
    <row r="971" spans="1:26" s="41" customFormat="1" ht="12.75" hidden="1">
      <c r="A971" s="39">
        <v>501100004</v>
      </c>
      <c r="B971" s="42" t="s">
        <v>1081</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9"/>
    </row>
    <row r="972" spans="1:26" s="41" customFormat="1" ht="24.75" hidden="1">
      <c r="A972" s="39">
        <v>501100005</v>
      </c>
      <c r="B972" s="42" t="s">
        <v>1082</v>
      </c>
      <c r="C972" s="99"/>
      <c r="D972" s="40"/>
      <c r="E972" s="40"/>
      <c r="F972" s="40"/>
      <c r="G972" s="40"/>
      <c r="H972" s="40"/>
      <c r="I972" s="40"/>
      <c r="J972" s="40"/>
      <c r="K972" s="40"/>
      <c r="L972" s="40"/>
      <c r="M972" s="40"/>
      <c r="N972" s="40"/>
      <c r="O972" s="40"/>
      <c r="P972" s="40"/>
      <c r="Q972" s="40"/>
      <c r="R972" s="40"/>
      <c r="S972" s="40"/>
      <c r="T972" s="40"/>
      <c r="U972" s="40"/>
      <c r="V972" s="40"/>
      <c r="W972" s="40"/>
      <c r="X972" s="39">
        <v>245</v>
      </c>
      <c r="Y972" s="105"/>
      <c r="Z972" s="119"/>
    </row>
    <row r="973" spans="1:26" s="41" customFormat="1" ht="12.75" hidden="1">
      <c r="A973" s="39">
        <v>501100006</v>
      </c>
      <c r="B973" s="42" t="s">
        <v>1083</v>
      </c>
      <c r="C973" s="99"/>
      <c r="D973" s="40"/>
      <c r="E973" s="40"/>
      <c r="F973" s="40"/>
      <c r="G973" s="40"/>
      <c r="H973" s="40"/>
      <c r="I973" s="40"/>
      <c r="J973" s="40"/>
      <c r="K973" s="40"/>
      <c r="L973" s="40"/>
      <c r="M973" s="40"/>
      <c r="N973" s="40"/>
      <c r="O973" s="40"/>
      <c r="P973" s="40"/>
      <c r="Q973" s="40"/>
      <c r="R973" s="40"/>
      <c r="S973" s="40"/>
      <c r="T973" s="40"/>
      <c r="U973" s="40"/>
      <c r="V973" s="40"/>
      <c r="W973" s="40"/>
      <c r="X973" s="39">
        <v>277</v>
      </c>
      <c r="Y973" s="105"/>
      <c r="Z973" s="119"/>
    </row>
    <row r="974" spans="1:26" s="41" customFormat="1" ht="24.75" hidden="1">
      <c r="A974" s="39">
        <v>501100007</v>
      </c>
      <c r="B974" s="42" t="s">
        <v>1084</v>
      </c>
      <c r="C974" s="99"/>
      <c r="D974" s="40"/>
      <c r="E974" s="40"/>
      <c r="F974" s="40"/>
      <c r="G974" s="40"/>
      <c r="H974" s="40"/>
      <c r="I974" s="40"/>
      <c r="J974" s="40"/>
      <c r="K974" s="40"/>
      <c r="L974" s="40"/>
      <c r="M974" s="40"/>
      <c r="N974" s="40"/>
      <c r="O974" s="40"/>
      <c r="P974" s="40"/>
      <c r="Q974" s="40"/>
      <c r="R974" s="40"/>
      <c r="S974" s="40"/>
      <c r="T974" s="40"/>
      <c r="U974" s="40"/>
      <c r="V974" s="40"/>
      <c r="W974" s="40"/>
      <c r="X974" s="39">
        <v>245</v>
      </c>
      <c r="Y974" s="105"/>
      <c r="Z974" s="119"/>
    </row>
    <row r="975" spans="1:26" s="41" customFormat="1" ht="12.75" hidden="1">
      <c r="A975" s="39">
        <v>501100008</v>
      </c>
      <c r="B975" s="42" t="s">
        <v>1085</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9"/>
    </row>
    <row r="976" spans="1:26" s="41" customFormat="1" ht="25.5" customHeight="1" hidden="1">
      <c r="A976" s="39">
        <v>501100009</v>
      </c>
      <c r="B976" s="42" t="s">
        <v>1086</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9"/>
    </row>
    <row r="977" spans="1:26" s="41" customFormat="1" ht="12.75" hidden="1">
      <c r="A977" s="39">
        <v>501110000</v>
      </c>
      <c r="B977" s="42" t="s">
        <v>1087</v>
      </c>
      <c r="C977" s="99"/>
      <c r="D977" s="40"/>
      <c r="E977" s="40"/>
      <c r="F977" s="40"/>
      <c r="G977" s="40"/>
      <c r="H977" s="40"/>
      <c r="I977" s="40"/>
      <c r="J977" s="40"/>
      <c r="K977" s="40"/>
      <c r="L977" s="40"/>
      <c r="M977" s="40"/>
      <c r="N977" s="40"/>
      <c r="O977" s="40"/>
      <c r="P977" s="40"/>
      <c r="Q977" s="40"/>
      <c r="R977" s="40"/>
      <c r="S977" s="40"/>
      <c r="T977" s="40"/>
      <c r="U977" s="40"/>
      <c r="V977" s="40"/>
      <c r="W977" s="40"/>
      <c r="X977" s="39">
        <v>188</v>
      </c>
      <c r="Y977" s="105"/>
      <c r="Z977" s="119"/>
    </row>
    <row r="978" spans="1:26" s="41" customFormat="1" ht="12.75" hidden="1">
      <c r="A978" s="39">
        <v>501110001</v>
      </c>
      <c r="B978" s="42" t="s">
        <v>1088</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9"/>
    </row>
    <row r="979" spans="1:26" s="41" customFormat="1" ht="12.75" hidden="1">
      <c r="A979" s="39">
        <v>501110002</v>
      </c>
      <c r="B979" s="42" t="s">
        <v>386</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9"/>
    </row>
    <row r="980" spans="1:26" s="41" customFormat="1" ht="12.75" hidden="1">
      <c r="A980" s="39">
        <v>501110003</v>
      </c>
      <c r="B980" s="42" t="s">
        <v>391</v>
      </c>
      <c r="C980" s="99"/>
      <c r="D980" s="40"/>
      <c r="E980" s="40"/>
      <c r="F980" s="40"/>
      <c r="G980" s="40"/>
      <c r="H980" s="40"/>
      <c r="I980" s="40"/>
      <c r="J980" s="40"/>
      <c r="K980" s="40"/>
      <c r="L980" s="40"/>
      <c r="M980" s="40"/>
      <c r="N980" s="40"/>
      <c r="O980" s="40"/>
      <c r="P980" s="40"/>
      <c r="Q980" s="40"/>
      <c r="R980" s="40"/>
      <c r="S980" s="40"/>
      <c r="T980" s="40"/>
      <c r="U980" s="40"/>
      <c r="V980" s="40"/>
      <c r="W980" s="40"/>
      <c r="X980" s="39">
        <v>245</v>
      </c>
      <c r="Y980" s="105"/>
      <c r="Z980" s="119"/>
    </row>
    <row r="981" spans="1:26" s="41" customFormat="1" ht="12.75" hidden="1">
      <c r="A981" s="39">
        <v>501110004</v>
      </c>
      <c r="B981" s="42" t="s">
        <v>1089</v>
      </c>
      <c r="C981" s="99"/>
      <c r="D981" s="40"/>
      <c r="E981" s="40"/>
      <c r="F981" s="40"/>
      <c r="G981" s="40"/>
      <c r="H981" s="40"/>
      <c r="I981" s="40"/>
      <c r="J981" s="40"/>
      <c r="K981" s="40"/>
      <c r="L981" s="40"/>
      <c r="M981" s="40"/>
      <c r="N981" s="40"/>
      <c r="O981" s="40"/>
      <c r="P981" s="40"/>
      <c r="Q981" s="40"/>
      <c r="R981" s="40"/>
      <c r="S981" s="40"/>
      <c r="T981" s="40"/>
      <c r="U981" s="40"/>
      <c r="V981" s="40"/>
      <c r="W981" s="40"/>
      <c r="X981" s="39">
        <v>188</v>
      </c>
      <c r="Y981" s="105"/>
      <c r="Z981" s="119"/>
    </row>
    <row r="982" spans="1:26" s="41" customFormat="1" ht="12.75" hidden="1">
      <c r="A982" s="39">
        <v>501110005</v>
      </c>
      <c r="B982" s="42" t="s">
        <v>404</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9"/>
    </row>
    <row r="983" spans="1:26" s="41" customFormat="1" ht="12.75" hidden="1">
      <c r="A983" s="39">
        <v>501110006</v>
      </c>
      <c r="B983" s="42" t="s">
        <v>402</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9"/>
    </row>
    <row r="984" spans="1:26" s="41" customFormat="1" ht="12.75" hidden="1">
      <c r="A984" s="39">
        <v>501110007</v>
      </c>
      <c r="B984" s="42" t="s">
        <v>403</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9"/>
    </row>
    <row r="985" spans="1:26" s="41" customFormat="1" ht="12.75" hidden="1">
      <c r="A985" s="39">
        <v>501110008</v>
      </c>
      <c r="B985" s="42" t="s">
        <v>399</v>
      </c>
      <c r="C985" s="99"/>
      <c r="D985" s="40"/>
      <c r="E985" s="40"/>
      <c r="F985" s="40"/>
      <c r="G985" s="40"/>
      <c r="H985" s="40"/>
      <c r="I985" s="40"/>
      <c r="J985" s="40"/>
      <c r="K985" s="40"/>
      <c r="L985" s="40"/>
      <c r="M985" s="40"/>
      <c r="N985" s="40"/>
      <c r="O985" s="40"/>
      <c r="P985" s="40"/>
      <c r="Q985" s="40"/>
      <c r="R985" s="40"/>
      <c r="S985" s="40"/>
      <c r="T985" s="40"/>
      <c r="U985" s="40"/>
      <c r="V985" s="40"/>
      <c r="W985" s="40"/>
      <c r="X985" s="39">
        <v>245</v>
      </c>
      <c r="Y985" s="105"/>
      <c r="Z985" s="119"/>
    </row>
    <row r="986" spans="1:26" s="41" customFormat="1" ht="12.75" hidden="1">
      <c r="A986" s="39">
        <v>501110009</v>
      </c>
      <c r="B986" s="42" t="s">
        <v>398</v>
      </c>
      <c r="C986" s="99"/>
      <c r="D986" s="40"/>
      <c r="E986" s="40"/>
      <c r="F986" s="40"/>
      <c r="G986" s="40"/>
      <c r="H986" s="40"/>
      <c r="I986" s="40"/>
      <c r="J986" s="40"/>
      <c r="K986" s="40"/>
      <c r="L986" s="40"/>
      <c r="M986" s="40"/>
      <c r="N986" s="40"/>
      <c r="O986" s="40"/>
      <c r="P986" s="40"/>
      <c r="Q986" s="40"/>
      <c r="R986" s="40"/>
      <c r="S986" s="40"/>
      <c r="T986" s="40"/>
      <c r="U986" s="40"/>
      <c r="V986" s="40"/>
      <c r="W986" s="40"/>
      <c r="X986" s="39">
        <v>188</v>
      </c>
      <c r="Y986" s="105"/>
      <c r="Z986" s="119"/>
    </row>
    <row r="987" spans="1:26" s="41" customFormat="1" ht="24.75" hidden="1">
      <c r="A987" s="39">
        <v>501110010</v>
      </c>
      <c r="B987" s="42" t="s">
        <v>1090</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9"/>
    </row>
    <row r="988" spans="1:26" s="41" customFormat="1" ht="12.75" hidden="1">
      <c r="A988" s="39">
        <v>501110011</v>
      </c>
      <c r="B988" s="42" t="s">
        <v>1091</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9"/>
    </row>
    <row r="989" spans="1:26" s="41" customFormat="1" ht="12.75" hidden="1">
      <c r="A989" s="39">
        <v>501120000</v>
      </c>
      <c r="B989" s="42" t="s">
        <v>1092</v>
      </c>
      <c r="C989" s="99"/>
      <c r="D989" s="40"/>
      <c r="E989" s="40"/>
      <c r="F989" s="40"/>
      <c r="G989" s="40"/>
      <c r="H989" s="40"/>
      <c r="I989" s="40"/>
      <c r="J989" s="40"/>
      <c r="K989" s="40"/>
      <c r="L989" s="40"/>
      <c r="M989" s="40"/>
      <c r="N989" s="40"/>
      <c r="O989" s="40"/>
      <c r="P989" s="40"/>
      <c r="Q989" s="40"/>
      <c r="R989" s="40"/>
      <c r="S989" s="40"/>
      <c r="T989" s="40"/>
      <c r="U989" s="40"/>
      <c r="V989" s="40"/>
      <c r="W989" s="40"/>
      <c r="X989" s="39">
        <v>263</v>
      </c>
      <c r="Y989" s="105"/>
      <c r="Z989" s="119"/>
    </row>
    <row r="990" spans="1:26" s="41" customFormat="1" ht="12.75" hidden="1">
      <c r="A990" s="39">
        <v>501120001</v>
      </c>
      <c r="B990" s="42" t="s">
        <v>1093</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9"/>
    </row>
    <row r="991" spans="1:26" s="41" customFormat="1" ht="12.75" hidden="1">
      <c r="A991" s="39">
        <v>501120002</v>
      </c>
      <c r="B991" s="42" t="s">
        <v>1094</v>
      </c>
      <c r="C991" s="99"/>
      <c r="D991" s="40"/>
      <c r="E991" s="40"/>
      <c r="F991" s="40"/>
      <c r="G991" s="40"/>
      <c r="H991" s="40"/>
      <c r="I991" s="40"/>
      <c r="J991" s="40"/>
      <c r="K991" s="40"/>
      <c r="L991" s="40"/>
      <c r="M991" s="40"/>
      <c r="N991" s="40"/>
      <c r="O991" s="40"/>
      <c r="P991" s="40"/>
      <c r="Q991" s="40"/>
      <c r="R991" s="40"/>
      <c r="S991" s="40"/>
      <c r="T991" s="40"/>
      <c r="U991" s="40"/>
      <c r="V991" s="40"/>
      <c r="W991" s="40"/>
      <c r="X991" s="39">
        <v>245</v>
      </c>
      <c r="Y991" s="105"/>
      <c r="Z991" s="119"/>
    </row>
    <row r="992" spans="1:26" s="41" customFormat="1" ht="24.75" hidden="1">
      <c r="A992" s="39">
        <v>501120003</v>
      </c>
      <c r="B992" s="42" t="s">
        <v>1095</v>
      </c>
      <c r="C992" s="99"/>
      <c r="D992" s="40"/>
      <c r="E992" s="40"/>
      <c r="F992" s="40"/>
      <c r="G992" s="40"/>
      <c r="H992" s="40"/>
      <c r="I992" s="40"/>
      <c r="J992" s="40"/>
      <c r="K992" s="40"/>
      <c r="L992" s="40"/>
      <c r="M992" s="40"/>
      <c r="N992" s="40"/>
      <c r="O992" s="40"/>
      <c r="P992" s="40"/>
      <c r="Q992" s="40"/>
      <c r="R992" s="40"/>
      <c r="S992" s="40"/>
      <c r="T992" s="40"/>
      <c r="U992" s="40"/>
      <c r="V992" s="40"/>
      <c r="W992" s="40"/>
      <c r="X992" s="39">
        <v>263</v>
      </c>
      <c r="Y992" s="105"/>
      <c r="Z992" s="119"/>
    </row>
    <row r="993" spans="1:26" s="41" customFormat="1" ht="12.75" hidden="1">
      <c r="A993" s="39">
        <v>501120004</v>
      </c>
      <c r="B993" s="42" t="s">
        <v>1096</v>
      </c>
      <c r="C993" s="99"/>
      <c r="D993" s="40"/>
      <c r="E993" s="40"/>
      <c r="F993" s="40"/>
      <c r="G993" s="40"/>
      <c r="H993" s="40"/>
      <c r="I993" s="40"/>
      <c r="J993" s="40"/>
      <c r="K993" s="40"/>
      <c r="L993" s="40"/>
      <c r="M993" s="40"/>
      <c r="N993" s="40"/>
      <c r="O993" s="40"/>
      <c r="P993" s="40"/>
      <c r="Q993" s="40"/>
      <c r="R993" s="40"/>
      <c r="S993" s="40"/>
      <c r="T993" s="40"/>
      <c r="U993" s="40"/>
      <c r="V993" s="40"/>
      <c r="W993" s="40"/>
      <c r="X993" s="39">
        <v>245</v>
      </c>
      <c r="Y993" s="105"/>
      <c r="Z993" s="119"/>
    </row>
    <row r="994" spans="1:26" s="41" customFormat="1" ht="37.5" hidden="1">
      <c r="A994" s="39">
        <v>501120005</v>
      </c>
      <c r="B994" s="42" t="s">
        <v>1097</v>
      </c>
      <c r="C994" s="99"/>
      <c r="D994" s="40"/>
      <c r="E994" s="40"/>
      <c r="F994" s="40"/>
      <c r="G994" s="40"/>
      <c r="H994" s="40"/>
      <c r="I994" s="40"/>
      <c r="J994" s="40"/>
      <c r="K994" s="40"/>
      <c r="L994" s="40"/>
      <c r="M994" s="40"/>
      <c r="N994" s="40"/>
      <c r="O994" s="40"/>
      <c r="P994" s="40"/>
      <c r="Q994" s="40"/>
      <c r="R994" s="40"/>
      <c r="S994" s="40"/>
      <c r="T994" s="40"/>
      <c r="U994" s="40"/>
      <c r="V994" s="40"/>
      <c r="W994" s="40"/>
      <c r="X994" s="39">
        <v>263</v>
      </c>
      <c r="Y994" s="105"/>
      <c r="Z994" s="119"/>
    </row>
    <row r="995" spans="1:26" s="41" customFormat="1" ht="12.75" hidden="1">
      <c r="A995" s="39">
        <v>501120006</v>
      </c>
      <c r="B995" s="42" t="s">
        <v>206</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9"/>
    </row>
    <row r="996" spans="1:26" s="41" customFormat="1" ht="12.75" hidden="1">
      <c r="A996" s="39">
        <v>501120007</v>
      </c>
      <c r="B996" s="42" t="s">
        <v>1098</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9"/>
    </row>
    <row r="997" spans="1:26" s="41" customFormat="1" ht="24.75" hidden="1">
      <c r="A997" s="39">
        <v>501120008</v>
      </c>
      <c r="B997" s="42" t="s">
        <v>1099</v>
      </c>
      <c r="C997" s="99"/>
      <c r="D997" s="40"/>
      <c r="E997" s="40"/>
      <c r="F997" s="40"/>
      <c r="G997" s="40"/>
      <c r="H997" s="40"/>
      <c r="I997" s="40"/>
      <c r="J997" s="40"/>
      <c r="K997" s="40"/>
      <c r="L997" s="40"/>
      <c r="M997" s="40"/>
      <c r="N997" s="40"/>
      <c r="O997" s="40"/>
      <c r="P997" s="40"/>
      <c r="Q997" s="40"/>
      <c r="R997" s="40"/>
      <c r="S997" s="40"/>
      <c r="T997" s="40"/>
      <c r="U997" s="40"/>
      <c r="V997" s="40"/>
      <c r="W997" s="40"/>
      <c r="X997" s="39">
        <v>245</v>
      </c>
      <c r="Y997" s="105"/>
      <c r="Z997" s="119"/>
    </row>
    <row r="998" spans="1:26" s="41" customFormat="1" ht="12.75" hidden="1">
      <c r="A998" s="39">
        <v>501120009</v>
      </c>
      <c r="B998" s="42" t="s">
        <v>1100</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9"/>
    </row>
    <row r="999" spans="1:26" s="41" customFormat="1" ht="12.75" hidden="1">
      <c r="A999" s="39">
        <v>501120010</v>
      </c>
      <c r="B999" s="42" t="s">
        <v>1101</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9"/>
    </row>
    <row r="1000" spans="1:26" s="41" customFormat="1" ht="24.75" hidden="1">
      <c r="A1000" s="39">
        <v>501120011</v>
      </c>
      <c r="B1000" s="42" t="s">
        <v>1102</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263</v>
      </c>
      <c r="Y1000" s="105"/>
      <c r="Z1000" s="119"/>
    </row>
    <row r="1001" spans="1:26" s="41" customFormat="1" ht="24.75" hidden="1">
      <c r="A1001" s="39">
        <v>501120012</v>
      </c>
      <c r="B1001" s="42" t="s">
        <v>1103</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9"/>
    </row>
    <row r="1002" spans="1:26" s="41" customFormat="1" ht="12.75" hidden="1">
      <c r="A1002" s="39">
        <v>501120013</v>
      </c>
      <c r="B1002" s="42" t="s">
        <v>1104</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245</v>
      </c>
      <c r="Y1002" s="105"/>
      <c r="Z1002" s="119"/>
    </row>
    <row r="1003" spans="1:26" s="41" customFormat="1" ht="12.75" hidden="1">
      <c r="A1003" s="39">
        <v>501120014</v>
      </c>
      <c r="B1003" s="42" t="s">
        <v>1105</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5"/>
      <c r="Z1003" s="119"/>
    </row>
    <row r="1004" spans="1:26" s="41" customFormat="1" ht="24.75" hidden="1">
      <c r="A1004" s="39">
        <v>501120015</v>
      </c>
      <c r="B1004" s="42" t="s">
        <v>1106</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9"/>
    </row>
    <row r="1005" spans="1:26" s="41" customFormat="1" ht="12.75" hidden="1">
      <c r="A1005" s="39">
        <v>501120016</v>
      </c>
      <c r="B1005" s="42" t="s">
        <v>1107</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9"/>
    </row>
    <row r="1006" spans="1:26" s="41" customFormat="1" ht="12.75" hidden="1">
      <c r="A1006" s="39">
        <v>501120017</v>
      </c>
      <c r="B1006" s="42" t="s">
        <v>1108</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245</v>
      </c>
      <c r="Y1006" s="105"/>
      <c r="Z1006" s="119"/>
    </row>
    <row r="1007" spans="1:26" s="41" customFormat="1" ht="24.75" hidden="1">
      <c r="A1007" s="39">
        <v>501120018</v>
      </c>
      <c r="B1007" s="42" t="s">
        <v>1109</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5"/>
      <c r="Z1007" s="119"/>
    </row>
    <row r="1008" spans="1:26" s="41" customFormat="1" ht="12.75" hidden="1">
      <c r="A1008" s="39">
        <v>501120019</v>
      </c>
      <c r="B1008" s="42" t="s">
        <v>1110</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9"/>
    </row>
    <row r="1009" spans="1:26" s="41" customFormat="1" ht="12.75" hidden="1">
      <c r="A1009" s="39">
        <v>501120020</v>
      </c>
      <c r="B1009" s="42" t="s">
        <v>1111</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9"/>
    </row>
    <row r="1010" spans="1:26" s="41" customFormat="1" ht="12.75" hidden="1">
      <c r="A1010" s="39">
        <v>501120021</v>
      </c>
      <c r="B1010" s="42" t="s">
        <v>1112</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9"/>
    </row>
    <row r="1011" spans="1:26" s="41" customFormat="1" ht="12.75" hidden="1">
      <c r="A1011" s="39">
        <v>501120022</v>
      </c>
      <c r="B1011" s="42" t="s">
        <v>1113</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9"/>
    </row>
    <row r="1012" spans="1:26" s="41" customFormat="1" ht="12.75" hidden="1">
      <c r="A1012" s="39">
        <v>501120023</v>
      </c>
      <c r="B1012" s="42" t="s">
        <v>1114</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9"/>
    </row>
    <row r="1013" spans="1:26" s="41" customFormat="1" ht="12.75" hidden="1">
      <c r="A1013" s="90">
        <v>501120024</v>
      </c>
      <c r="B1013" s="42" t="s">
        <v>2348</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245</v>
      </c>
      <c r="Y1013" s="105"/>
      <c r="Z1013" s="119"/>
    </row>
    <row r="1014" spans="1:26" s="41" customFormat="1" ht="12.75" hidden="1">
      <c r="A1014" s="39">
        <v>501130000</v>
      </c>
      <c r="B1014" s="42" t="s">
        <v>1115</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5"/>
      <c r="Z1014" s="119"/>
    </row>
    <row r="1015" spans="1:26" s="41" customFormat="1" ht="12.75" hidden="1">
      <c r="A1015" s="39">
        <v>501130001</v>
      </c>
      <c r="B1015" s="42" t="s">
        <v>1116</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9"/>
    </row>
    <row r="1016" spans="1:26" s="41" customFormat="1" ht="24.75" hidden="1">
      <c r="A1016" s="39">
        <v>501130002</v>
      </c>
      <c r="B1016" s="42" t="s">
        <v>1117</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9"/>
    </row>
    <row r="1017" spans="1:26" s="41" customFormat="1" ht="24.75" hidden="1">
      <c r="A1017" s="39">
        <v>501130003</v>
      </c>
      <c r="B1017" s="42" t="s">
        <v>1118</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9"/>
    </row>
    <row r="1018" spans="1:26" s="41" customFormat="1" ht="12.75" hidden="1">
      <c r="A1018" s="39">
        <v>501130004</v>
      </c>
      <c r="B1018" s="42" t="s">
        <v>1119</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9"/>
    </row>
    <row r="1019" spans="1:26" s="41" customFormat="1" ht="24.75" hidden="1">
      <c r="A1019" s="39">
        <v>501130005</v>
      </c>
      <c r="B1019" s="42" t="s">
        <v>1120</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9"/>
    </row>
    <row r="1020" spans="1:26" s="41" customFormat="1" ht="12.75" hidden="1">
      <c r="A1020" s="39">
        <v>501130006</v>
      </c>
      <c r="B1020" s="42" t="s">
        <v>356</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245</v>
      </c>
      <c r="Y1020" s="105"/>
      <c r="Z1020" s="119"/>
    </row>
    <row r="1021" spans="1:26" s="41" customFormat="1" ht="12.75" customHeight="1" hidden="1">
      <c r="A1021" s="39">
        <v>501130007</v>
      </c>
      <c r="B1021" s="42" t="s">
        <v>1121</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9"/>
    </row>
    <row r="1022" spans="1:26" s="41" customFormat="1" ht="12.75" hidden="1">
      <c r="A1022" s="39">
        <v>501130008</v>
      </c>
      <c r="B1022" s="42" t="s">
        <v>1122</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5"/>
      <c r="Z1022" s="119"/>
    </row>
    <row r="1023" spans="1:26" s="41" customFormat="1" ht="24.75" hidden="1">
      <c r="A1023" s="39">
        <v>501130009</v>
      </c>
      <c r="B1023" s="42" t="s">
        <v>1123</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245</v>
      </c>
      <c r="Y1023" s="105"/>
      <c r="Z1023" s="119"/>
    </row>
    <row r="1024" spans="1:26" s="41" customFormat="1" ht="12.75" hidden="1">
      <c r="A1024" s="39">
        <v>501130010</v>
      </c>
      <c r="B1024" s="42" t="s">
        <v>1124</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258</v>
      </c>
      <c r="Y1024" s="105"/>
      <c r="Z1024" s="119"/>
    </row>
    <row r="1025" spans="1:26" s="41" customFormat="1" ht="24.75" hidden="1">
      <c r="A1025" s="39">
        <v>501130011</v>
      </c>
      <c r="B1025" s="42" t="s">
        <v>1125</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9"/>
    </row>
    <row r="1026" spans="1:26" s="41" customFormat="1" ht="12.75" hidden="1">
      <c r="A1026" s="39">
        <v>501130012</v>
      </c>
      <c r="B1026" s="42" t="s">
        <v>1126</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5"/>
      <c r="Z1026" s="119"/>
    </row>
    <row r="1027" spans="1:26" s="41" customFormat="1" ht="12.75" hidden="1">
      <c r="A1027" s="39">
        <v>501130013</v>
      </c>
      <c r="B1027" s="42" t="s">
        <v>1127</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9"/>
    </row>
    <row r="1028" spans="1:26" s="41" customFormat="1" ht="24.75" hidden="1">
      <c r="A1028" s="39">
        <v>501130014</v>
      </c>
      <c r="B1028" s="42" t="s">
        <v>1128</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9"/>
    </row>
    <row r="1029" spans="1:26" s="41" customFormat="1" ht="12.75" hidden="1">
      <c r="A1029" s="39">
        <v>501130015</v>
      </c>
      <c r="B1029" s="42" t="s">
        <v>1129</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258</v>
      </c>
      <c r="Y1029" s="105"/>
      <c r="Z1029" s="119"/>
    </row>
    <row r="1030" spans="1:26" s="41" customFormat="1" ht="24.75" hidden="1">
      <c r="A1030" s="39">
        <v>501130016</v>
      </c>
      <c r="B1030" s="42" t="s">
        <v>1130</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9"/>
    </row>
    <row r="1031" spans="1:26" s="41" customFormat="1" ht="12.75" hidden="1">
      <c r="A1031" s="39">
        <v>501130017</v>
      </c>
      <c r="B1031" s="42" t="s">
        <v>1131</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5"/>
      <c r="Z1031" s="119"/>
    </row>
    <row r="1032" spans="1:26" s="41" customFormat="1" ht="12.75" hidden="1">
      <c r="A1032" s="39">
        <v>501130018</v>
      </c>
      <c r="B1032" s="42" t="s">
        <v>1132</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9"/>
    </row>
    <row r="1033" spans="1:26" s="41" customFormat="1" ht="12.75" hidden="1">
      <c r="A1033" s="39">
        <v>501130019</v>
      </c>
      <c r="B1033" s="42" t="s">
        <v>1133</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9"/>
    </row>
    <row r="1034" spans="1:26" s="41" customFormat="1" ht="12.75" hidden="1">
      <c r="A1034" s="39">
        <v>501130020</v>
      </c>
      <c r="B1034" s="42" t="s">
        <v>1134</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9"/>
    </row>
    <row r="1035" spans="1:26" s="41" customFormat="1" ht="12.75" hidden="1">
      <c r="A1035" s="39">
        <v>501130021</v>
      </c>
      <c r="B1035" s="42" t="s">
        <v>1135</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9"/>
    </row>
    <row r="1036" spans="1:26" s="41" customFormat="1" ht="12.75" hidden="1">
      <c r="A1036" s="39">
        <v>501130022</v>
      </c>
      <c r="B1036" s="42" t="s">
        <v>1136</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9"/>
    </row>
    <row r="1037" spans="1:26" s="41" customFormat="1" ht="12.75" hidden="1">
      <c r="A1037" s="39">
        <v>501130023</v>
      </c>
      <c r="B1037" s="42" t="s">
        <v>371</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5"/>
      <c r="Z1037" s="119"/>
    </row>
    <row r="1038" spans="1:26" s="41" customFormat="1" ht="24.75" hidden="1">
      <c r="A1038" s="39">
        <v>501130024</v>
      </c>
      <c r="B1038" s="42" t="s">
        <v>1137</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9"/>
    </row>
    <row r="1039" spans="1:26" s="41" customFormat="1" ht="12.75" hidden="1">
      <c r="A1039" s="39">
        <v>501130025</v>
      </c>
      <c r="B1039" s="42" t="s">
        <v>1138</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9"/>
    </row>
    <row r="1040" spans="1:26" s="41" customFormat="1" ht="24.75" hidden="1">
      <c r="A1040" s="39">
        <v>501130026</v>
      </c>
      <c r="B1040" s="42" t="s">
        <v>1139</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5"/>
      <c r="Z1040" s="119"/>
    </row>
    <row r="1041" spans="1:26" s="41" customFormat="1" ht="24.75" hidden="1">
      <c r="A1041" s="39">
        <v>501130027</v>
      </c>
      <c r="B1041" s="42" t="s">
        <v>1140</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9"/>
    </row>
    <row r="1042" spans="1:26" s="41" customFormat="1" ht="24.75" hidden="1">
      <c r="A1042" s="39">
        <v>501130028</v>
      </c>
      <c r="B1042" s="42" t="s">
        <v>1141</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9"/>
    </row>
    <row r="1043" spans="1:26" s="41" customFormat="1" ht="12.75" hidden="1">
      <c r="A1043" s="39">
        <v>501130029</v>
      </c>
      <c r="B1043" s="42" t="s">
        <v>1142</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258</v>
      </c>
      <c r="Y1043" s="105"/>
      <c r="Z1043" s="119"/>
    </row>
    <row r="1044" spans="1:26" s="41" customFormat="1" ht="24.75" hidden="1">
      <c r="A1044" s="39">
        <v>501130030</v>
      </c>
      <c r="B1044" s="42" t="s">
        <v>1143</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245</v>
      </c>
      <c r="Y1044" s="105"/>
      <c r="Z1044" s="119"/>
    </row>
    <row r="1045" spans="1:26" s="41" customFormat="1" ht="12.75" hidden="1">
      <c r="A1045" s="39">
        <v>501130031</v>
      </c>
      <c r="B1045" s="42" t="s">
        <v>1144</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9"/>
    </row>
    <row r="1046" spans="1:26" s="41" customFormat="1" ht="37.5" hidden="1">
      <c r="A1046" s="39">
        <v>501130032</v>
      </c>
      <c r="B1046" s="42" t="s">
        <v>1145</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258</v>
      </c>
      <c r="Y1046" s="105"/>
      <c r="Z1046" s="119"/>
    </row>
    <row r="1047" spans="1:26" s="41" customFormat="1" ht="24.75" hidden="1">
      <c r="A1047" s="39">
        <v>501130033</v>
      </c>
      <c r="B1047" s="42" t="s">
        <v>1146</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5"/>
      <c r="Z1047" s="119"/>
    </row>
    <row r="1048" spans="1:26" s="41" customFormat="1" ht="24.75" hidden="1">
      <c r="A1048" s="39">
        <v>501130034</v>
      </c>
      <c r="B1048" s="42" t="s">
        <v>1147</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9"/>
    </row>
    <row r="1049" spans="1:26" s="41" customFormat="1" ht="12.75" hidden="1">
      <c r="A1049" s="39">
        <v>501130035</v>
      </c>
      <c r="B1049" s="42" t="s">
        <v>1148</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9"/>
    </row>
    <row r="1050" spans="1:26" s="41" customFormat="1" ht="24.75" hidden="1">
      <c r="A1050" s="39">
        <v>501130036</v>
      </c>
      <c r="B1050" s="42" t="s">
        <v>1149</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9"/>
    </row>
    <row r="1051" spans="1:26" s="41" customFormat="1" ht="24.75" hidden="1">
      <c r="A1051" s="39">
        <v>501130037</v>
      </c>
      <c r="B1051" s="42" t="s">
        <v>1150</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9"/>
    </row>
    <row r="1052" spans="1:26" s="41" customFormat="1" ht="24.75" hidden="1">
      <c r="A1052" s="39">
        <v>501130038</v>
      </c>
      <c r="B1052" s="42" t="s">
        <v>1151</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9"/>
    </row>
    <row r="1053" spans="1:26" s="41" customFormat="1" ht="24.75" hidden="1">
      <c r="A1053" s="39">
        <v>501130039</v>
      </c>
      <c r="B1053" s="42" t="s">
        <v>1152</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9"/>
    </row>
    <row r="1054" spans="1:26" s="41" customFormat="1" ht="24.75" hidden="1">
      <c r="A1054" s="39">
        <v>501130040</v>
      </c>
      <c r="B1054" s="42" t="s">
        <v>1153</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9"/>
    </row>
    <row r="1055" spans="1:26" s="41" customFormat="1" ht="24.75" hidden="1">
      <c r="A1055" s="39">
        <v>501130041</v>
      </c>
      <c r="B1055" s="42" t="s">
        <v>1154</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9"/>
    </row>
    <row r="1056" spans="1:26" s="41" customFormat="1" ht="12.75" hidden="1">
      <c r="A1056" s="39">
        <v>501130042</v>
      </c>
      <c r="B1056" s="42" t="s">
        <v>1155</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9"/>
    </row>
    <row r="1057" spans="1:26" s="41" customFormat="1" ht="12.75" hidden="1">
      <c r="A1057" s="39">
        <v>501130043</v>
      </c>
      <c r="B1057" s="42" t="s">
        <v>1156</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258</v>
      </c>
      <c r="Y1057" s="105"/>
      <c r="Z1057" s="119"/>
    </row>
    <row r="1058" spans="1:26" s="41" customFormat="1" ht="24.75" hidden="1">
      <c r="A1058" s="39">
        <v>501130044</v>
      </c>
      <c r="B1058" s="42" t="s">
        <v>1157</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5"/>
      <c r="Z1058" s="119"/>
    </row>
    <row r="1059" spans="1:26" s="41" customFormat="1" ht="24.75" hidden="1">
      <c r="A1059" s="39">
        <v>501130045</v>
      </c>
      <c r="B1059" s="42" t="s">
        <v>1158</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9"/>
    </row>
    <row r="1060" spans="1:26" s="41" customFormat="1" ht="24.75" hidden="1">
      <c r="A1060" s="39">
        <v>501130046</v>
      </c>
      <c r="B1060" s="42" t="s">
        <v>1159</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9"/>
    </row>
    <row r="1061" spans="1:26" s="41" customFormat="1" ht="24.75" hidden="1">
      <c r="A1061" s="39">
        <v>501130047</v>
      </c>
      <c r="B1061" s="42" t="s">
        <v>1160</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9"/>
    </row>
    <row r="1062" spans="1:26" s="41" customFormat="1" ht="12.75" customHeight="1" hidden="1">
      <c r="A1062" s="39">
        <v>501130048</v>
      </c>
      <c r="B1062" s="42" t="s">
        <v>1161</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9"/>
    </row>
    <row r="1063" spans="1:26" s="41" customFormat="1" ht="12.75" hidden="1">
      <c r="A1063" s="39">
        <v>501130049</v>
      </c>
      <c r="B1063" s="42" t="s">
        <v>1162</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9"/>
    </row>
    <row r="1064" spans="1:26" s="41" customFormat="1" ht="12.75" hidden="1">
      <c r="A1064" s="39">
        <v>501130050</v>
      </c>
      <c r="B1064" s="42" t="s">
        <v>1163</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9"/>
    </row>
    <row r="1065" spans="1:26" s="41" customFormat="1" ht="24.75" hidden="1">
      <c r="A1065" s="39">
        <v>501130051</v>
      </c>
      <c r="B1065" s="42" t="s">
        <v>1164</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9"/>
    </row>
    <row r="1066" spans="1:26" s="41" customFormat="1" ht="24.75" hidden="1">
      <c r="A1066" s="39">
        <v>501130052</v>
      </c>
      <c r="B1066" s="42" t="s">
        <v>1165</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9"/>
    </row>
    <row r="1067" spans="1:26" s="41" customFormat="1" ht="12.75" customHeight="1" hidden="1">
      <c r="A1067" s="39">
        <v>501130053</v>
      </c>
      <c r="B1067" s="42" t="s">
        <v>1166</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9"/>
    </row>
    <row r="1068" spans="1:26" s="41" customFormat="1" ht="24.75" hidden="1">
      <c r="A1068" s="39">
        <v>501130054</v>
      </c>
      <c r="B1068" s="42" t="s">
        <v>1167</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9"/>
    </row>
    <row r="1069" spans="1:26" s="41" customFormat="1" ht="12.75" hidden="1">
      <c r="A1069" s="39">
        <v>501130055</v>
      </c>
      <c r="B1069" s="42" t="s">
        <v>1168</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9"/>
    </row>
    <row r="1070" spans="1:26" s="41" customFormat="1" ht="24.75" hidden="1">
      <c r="A1070" s="39">
        <v>501130056</v>
      </c>
      <c r="B1070" s="42" t="s">
        <v>1169</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9"/>
    </row>
    <row r="1071" spans="1:26" s="41" customFormat="1" ht="12.75" hidden="1">
      <c r="A1071" s="39">
        <v>501130057</v>
      </c>
      <c r="B1071" s="42" t="s">
        <v>1170</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258</v>
      </c>
      <c r="Y1071" s="105"/>
      <c r="Z1071" s="119"/>
    </row>
    <row r="1072" spans="1:26" s="41" customFormat="1" ht="12.75" hidden="1">
      <c r="A1072" s="39">
        <v>501130058</v>
      </c>
      <c r="B1072" s="42" t="s">
        <v>1171</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245</v>
      </c>
      <c r="Y1072" s="105"/>
      <c r="Z1072" s="119"/>
    </row>
    <row r="1073" spans="1:26" s="41" customFormat="1" ht="24.75" hidden="1">
      <c r="A1073" s="39">
        <v>501130059</v>
      </c>
      <c r="B1073" s="42" t="s">
        <v>1172</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9"/>
    </row>
    <row r="1074" spans="1:26" s="41" customFormat="1" ht="37.5" hidden="1">
      <c r="A1074" s="39">
        <v>501130060</v>
      </c>
      <c r="B1074" s="42" t="s">
        <v>1173</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258</v>
      </c>
      <c r="Y1074" s="105"/>
      <c r="Z1074" s="119"/>
    </row>
    <row r="1075" spans="1:26" s="41" customFormat="1" ht="12.75" hidden="1">
      <c r="A1075" s="39">
        <v>501130061</v>
      </c>
      <c r="B1075" s="42" t="s">
        <v>1174</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9"/>
    </row>
    <row r="1076" spans="1:26" s="41" customFormat="1" ht="37.5" hidden="1">
      <c r="A1076" s="39">
        <v>501130062</v>
      </c>
      <c r="B1076" s="42" t="s">
        <v>1175</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5"/>
      <c r="Z1076" s="119"/>
    </row>
    <row r="1077" spans="1:26" s="41" customFormat="1" ht="24.75" hidden="1">
      <c r="A1077" s="39">
        <v>501130063</v>
      </c>
      <c r="B1077" s="42" t="s">
        <v>1176</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9"/>
    </row>
    <row r="1078" spans="1:26" s="41" customFormat="1" ht="24.75" hidden="1">
      <c r="A1078" s="39">
        <v>501130064</v>
      </c>
      <c r="B1078" s="42" t="s">
        <v>1177</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9"/>
    </row>
    <row r="1079" spans="1:26" s="41" customFormat="1" ht="37.5" hidden="1">
      <c r="A1079" s="39">
        <v>501130065</v>
      </c>
      <c r="B1079" s="42" t="s">
        <v>1178</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9"/>
    </row>
    <row r="1080" spans="1:26" s="41" customFormat="1" ht="12.75" hidden="1">
      <c r="A1080" s="39">
        <v>501130066</v>
      </c>
      <c r="B1080" s="42" t="s">
        <v>1179</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9"/>
    </row>
    <row r="1081" spans="1:26" s="41" customFormat="1" ht="24.75" hidden="1">
      <c r="A1081" s="39">
        <v>501130067</v>
      </c>
      <c r="B1081" s="42" t="s">
        <v>1180</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9"/>
    </row>
    <row r="1082" spans="1:26" s="41" customFormat="1" ht="37.5" hidden="1">
      <c r="A1082" s="39">
        <v>501130068</v>
      </c>
      <c r="B1082" s="42" t="s">
        <v>1181</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9"/>
    </row>
    <row r="1083" spans="1:26" s="41" customFormat="1" ht="24.75" hidden="1">
      <c r="A1083" s="39">
        <v>501130069</v>
      </c>
      <c r="B1083" s="42" t="s">
        <v>1182</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9"/>
    </row>
    <row r="1084" spans="1:26" s="41" customFormat="1" ht="37.5" hidden="1">
      <c r="A1084" s="39">
        <v>501130070</v>
      </c>
      <c r="B1084" s="42" t="s">
        <v>1183</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9"/>
    </row>
    <row r="1085" spans="1:26" s="41" customFormat="1" ht="24.75" hidden="1">
      <c r="A1085" s="39">
        <v>501130071</v>
      </c>
      <c r="B1085" s="42" t="s">
        <v>1184</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9"/>
    </row>
    <row r="1086" spans="1:26" s="41" customFormat="1" ht="12.75" hidden="1">
      <c r="A1086" s="39">
        <v>501130072</v>
      </c>
      <c r="B1086" s="42" t="s">
        <v>1185</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9"/>
    </row>
    <row r="1087" spans="1:26" s="41" customFormat="1" ht="24.75" hidden="1">
      <c r="A1087" s="39">
        <v>501130073</v>
      </c>
      <c r="B1087" s="42" t="s">
        <v>1186</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9"/>
    </row>
    <row r="1088" spans="1:26" s="41" customFormat="1" ht="12.75" hidden="1">
      <c r="A1088" s="39">
        <v>501130074</v>
      </c>
      <c r="B1088" s="42" t="s">
        <v>1187</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9"/>
    </row>
    <row r="1089" spans="1:26" s="41" customFormat="1" ht="24.75" hidden="1">
      <c r="A1089" s="39">
        <v>501130075</v>
      </c>
      <c r="B1089" s="42" t="s">
        <v>1188</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258</v>
      </c>
      <c r="Y1089" s="105"/>
      <c r="Z1089" s="119"/>
    </row>
    <row r="1090" spans="1:26" s="41" customFormat="1" ht="24.75" hidden="1">
      <c r="A1090" s="39">
        <v>501130076</v>
      </c>
      <c r="B1090" s="42" t="s">
        <v>1189</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9"/>
    </row>
    <row r="1091" spans="1:26" s="41" customFormat="1" ht="24.75" hidden="1">
      <c r="A1091" s="39">
        <v>501130077</v>
      </c>
      <c r="B1091" s="42" t="s">
        <v>1190</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245</v>
      </c>
      <c r="Y1091" s="105"/>
      <c r="Z1091" s="119"/>
    </row>
    <row r="1092" spans="1:26" s="41" customFormat="1" ht="12.75" hidden="1">
      <c r="A1092" s="39">
        <v>501130078</v>
      </c>
      <c r="B1092" s="42" t="s">
        <v>1191</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9"/>
    </row>
    <row r="1093" spans="1:26" s="41" customFormat="1" ht="24.75" hidden="1">
      <c r="A1093" s="39">
        <v>501130079</v>
      </c>
      <c r="B1093" s="42" t="s">
        <v>1192</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258</v>
      </c>
      <c r="Y1093" s="105"/>
      <c r="Z1093" s="119"/>
    </row>
    <row r="1094" spans="1:26" s="41" customFormat="1" ht="24.75" hidden="1">
      <c r="A1094" s="39">
        <v>501130080</v>
      </c>
      <c r="B1094" s="42" t="s">
        <v>1193</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245</v>
      </c>
      <c r="Y1094" s="105"/>
      <c r="Z1094" s="119"/>
    </row>
    <row r="1095" spans="1:26" s="41" customFormat="1" ht="12.75" hidden="1">
      <c r="A1095" s="39">
        <v>501130081</v>
      </c>
      <c r="B1095" s="42" t="s">
        <v>1194</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9"/>
    </row>
    <row r="1096" spans="1:26" s="41" customFormat="1" ht="24.75" hidden="1">
      <c r="A1096" s="39">
        <v>501130082</v>
      </c>
      <c r="B1096" s="42" t="s">
        <v>1195</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5"/>
      <c r="Z1096" s="119"/>
    </row>
    <row r="1097" spans="1:26" s="41" customFormat="1" ht="12.75" hidden="1">
      <c r="A1097" s="39">
        <v>501130083</v>
      </c>
      <c r="B1097" s="42" t="s">
        <v>1196</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9"/>
    </row>
    <row r="1098" spans="1:26" s="41" customFormat="1" ht="24.75" hidden="1">
      <c r="A1098" s="39">
        <v>501130084</v>
      </c>
      <c r="B1098" s="42" t="s">
        <v>1197</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9"/>
    </row>
    <row r="1099" spans="1:26" s="41" customFormat="1" ht="12.75" hidden="1">
      <c r="A1099" s="39">
        <v>501130085</v>
      </c>
      <c r="B1099" s="42" t="s">
        <v>1198</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245</v>
      </c>
      <c r="Y1099" s="105"/>
      <c r="Z1099" s="119"/>
    </row>
    <row r="1100" spans="1:26" s="41" customFormat="1" ht="12.75" hidden="1">
      <c r="A1100" s="39">
        <v>501130086</v>
      </c>
      <c r="B1100" s="42" t="s">
        <v>1199</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258</v>
      </c>
      <c r="Y1100" s="105"/>
      <c r="Z1100" s="119"/>
    </row>
    <row r="1101" spans="1:26" s="41" customFormat="1" ht="12.75" hidden="1">
      <c r="A1101" s="39">
        <v>501130087</v>
      </c>
      <c r="B1101" s="42" t="s">
        <v>1200</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9"/>
    </row>
    <row r="1102" spans="1:26" s="41" customFormat="1" ht="12.75" hidden="1">
      <c r="A1102" s="39">
        <v>501130088</v>
      </c>
      <c r="B1102" s="42" t="s">
        <v>1201</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5"/>
      <c r="Z1102" s="119"/>
    </row>
    <row r="1103" spans="1:26" s="41" customFormat="1" ht="12.75" hidden="1">
      <c r="A1103" s="39">
        <v>501130089</v>
      </c>
      <c r="B1103" s="42" t="s">
        <v>1202</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9"/>
    </row>
    <row r="1104" spans="1:26" s="41" customFormat="1" ht="12.75" hidden="1">
      <c r="A1104" s="39">
        <v>501130090</v>
      </c>
      <c r="B1104" s="42" t="s">
        <v>1203</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9"/>
    </row>
    <row r="1105" spans="1:26" s="41" customFormat="1" ht="24.75" hidden="1">
      <c r="A1105" s="39">
        <v>501130091</v>
      </c>
      <c r="B1105" s="42" t="s">
        <v>1204</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9"/>
    </row>
    <row r="1106" spans="1:26" s="41" customFormat="1" ht="24.75" hidden="1">
      <c r="A1106" s="39">
        <v>501130092</v>
      </c>
      <c r="B1106" s="42" t="s">
        <v>2351</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9"/>
    </row>
    <row r="1107" spans="1:26" s="41" customFormat="1" ht="12.75" hidden="1">
      <c r="A1107" s="39">
        <v>501130093</v>
      </c>
      <c r="B1107" s="42" t="s">
        <v>1205</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9"/>
    </row>
    <row r="1108" spans="1:26" s="41" customFormat="1" ht="12.75" hidden="1">
      <c r="A1108" s="39">
        <v>501130094</v>
      </c>
      <c r="B1108" s="42" t="s">
        <v>2352</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258</v>
      </c>
      <c r="Y1108" s="105"/>
      <c r="Z1108" s="119"/>
    </row>
    <row r="1109" spans="1:26" s="41" customFormat="1" ht="12.75" hidden="1">
      <c r="A1109" s="39">
        <v>501130095</v>
      </c>
      <c r="B1109" s="42" t="s">
        <v>1206</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9"/>
    </row>
    <row r="1110" spans="1:26" s="41" customFormat="1" ht="12.75" hidden="1">
      <c r="A1110" s="39">
        <v>501130096</v>
      </c>
      <c r="B1110" s="42" t="s">
        <v>279</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5"/>
      <c r="Z1110" s="119"/>
    </row>
    <row r="1111" spans="1:26" s="41" customFormat="1" ht="12.75" hidden="1">
      <c r="A1111" s="39">
        <v>501130097</v>
      </c>
      <c r="B1111" s="42" t="s">
        <v>1207</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258</v>
      </c>
      <c r="Y1111" s="105"/>
      <c r="Z1111" s="119"/>
    </row>
    <row r="1112" spans="1:26" s="41" customFormat="1" ht="12.75" hidden="1">
      <c r="A1112" s="39">
        <v>501130098</v>
      </c>
      <c r="B1112" s="42" t="s">
        <v>1208</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5"/>
      <c r="Z1112" s="119"/>
    </row>
    <row r="1113" spans="1:26" s="41" customFormat="1" ht="12.75" hidden="1">
      <c r="A1113" s="39">
        <v>501130099</v>
      </c>
      <c r="B1113" s="42" t="s">
        <v>2353</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9"/>
    </row>
    <row r="1114" spans="1:26" s="41" customFormat="1" ht="24.75" hidden="1">
      <c r="A1114" s="39">
        <v>501130100</v>
      </c>
      <c r="B1114" s="42" t="s">
        <v>1209</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9"/>
    </row>
    <row r="1115" spans="1:26" s="41" customFormat="1" ht="12.75" hidden="1">
      <c r="A1115" s="39">
        <v>501130101</v>
      </c>
      <c r="B1115" s="42" t="s">
        <v>1210</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9"/>
    </row>
    <row r="1116" spans="1:26" s="41" customFormat="1" ht="24.75" hidden="1">
      <c r="A1116" s="39">
        <v>501130102</v>
      </c>
      <c r="B1116" s="42" t="s">
        <v>1211</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9"/>
    </row>
    <row r="1117" spans="1:26" s="41" customFormat="1" ht="12.75" hidden="1">
      <c r="A1117" s="39">
        <v>501130103</v>
      </c>
      <c r="B1117" s="42" t="s">
        <v>1212</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9"/>
    </row>
    <row r="1118" spans="1:26" s="41" customFormat="1" ht="12.75" hidden="1">
      <c r="A1118" s="39">
        <v>501130104</v>
      </c>
      <c r="B1118" s="42" t="s">
        <v>1213</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9"/>
    </row>
    <row r="1119" spans="1:26" s="41" customFormat="1" ht="12.75" hidden="1">
      <c r="A1119" s="39">
        <v>501130105</v>
      </c>
      <c r="B1119" s="42" t="s">
        <v>1214</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9"/>
    </row>
    <row r="1120" spans="1:26" s="41" customFormat="1" ht="12.75" customHeight="1" hidden="1">
      <c r="A1120" s="39">
        <v>501130106</v>
      </c>
      <c r="B1120" s="42" t="s">
        <v>1215</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9"/>
    </row>
    <row r="1121" spans="1:26" s="41" customFormat="1" ht="12.75" hidden="1">
      <c r="A1121" s="39">
        <v>501130107</v>
      </c>
      <c r="B1121" s="42" t="s">
        <v>1216</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9"/>
    </row>
    <row r="1122" spans="1:26" s="41" customFormat="1" ht="24.75" hidden="1">
      <c r="A1122" s="39">
        <v>501130108</v>
      </c>
      <c r="B1122" s="42" t="s">
        <v>1217</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9"/>
    </row>
    <row r="1123" spans="1:26" s="41" customFormat="1" ht="24.75" hidden="1">
      <c r="A1123" s="39">
        <v>501130109</v>
      </c>
      <c r="B1123" s="42" t="s">
        <v>1218</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9"/>
    </row>
    <row r="1124" spans="1:26" s="41" customFormat="1" ht="12.75" hidden="1">
      <c r="A1124" s="39">
        <v>501130110</v>
      </c>
      <c r="B1124" s="42" t="s">
        <v>1219</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9"/>
    </row>
    <row r="1125" spans="1:26" s="41" customFormat="1" ht="12.75" hidden="1">
      <c r="A1125" s="39">
        <v>501130111</v>
      </c>
      <c r="B1125" s="42" t="s">
        <v>1220</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258</v>
      </c>
      <c r="Y1125" s="105"/>
      <c r="Z1125" s="119"/>
    </row>
    <row r="1126" spans="1:26" s="41" customFormat="1" ht="12.75" hidden="1">
      <c r="A1126" s="39">
        <v>501130112</v>
      </c>
      <c r="B1126" s="42" t="s">
        <v>1221</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9"/>
    </row>
    <row r="1127" spans="1:26" s="41" customFormat="1" ht="12.75" hidden="1">
      <c r="A1127" s="39">
        <v>501130113</v>
      </c>
      <c r="B1127" s="42" t="s">
        <v>1222</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245</v>
      </c>
      <c r="Y1127" s="105"/>
      <c r="Z1127" s="119"/>
    </row>
    <row r="1128" spans="1:26" s="41" customFormat="1" ht="24.75" hidden="1">
      <c r="A1128" s="39">
        <v>501130114</v>
      </c>
      <c r="B1128" s="42" t="s">
        <v>1223</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258</v>
      </c>
      <c r="Y1128" s="105"/>
      <c r="Z1128" s="119"/>
    </row>
    <row r="1129" spans="1:26" s="41" customFormat="1" ht="24.75" hidden="1">
      <c r="A1129" s="39">
        <v>501130115</v>
      </c>
      <c r="B1129" s="42" t="s">
        <v>1224</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9"/>
    </row>
    <row r="1130" spans="1:26" s="41" customFormat="1" ht="24.75" hidden="1">
      <c r="A1130" s="39">
        <v>501130116</v>
      </c>
      <c r="B1130" s="42" t="s">
        <v>1225</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245</v>
      </c>
      <c r="Y1130" s="105"/>
      <c r="Z1130" s="119"/>
    </row>
    <row r="1131" spans="1:26" s="41" customFormat="1" ht="24.75" hidden="1">
      <c r="A1131" s="39">
        <v>501130117</v>
      </c>
      <c r="B1131" s="42" t="s">
        <v>1226</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9"/>
    </row>
    <row r="1132" spans="1:26" s="41" customFormat="1" ht="12.75" hidden="1">
      <c r="A1132" s="39">
        <v>501130118</v>
      </c>
      <c r="B1132" s="42" t="s">
        <v>1227</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258</v>
      </c>
      <c r="Y1132" s="105"/>
      <c r="Z1132" s="119"/>
    </row>
    <row r="1133" spans="1:26" s="41" customFormat="1" ht="12.75" hidden="1">
      <c r="A1133" s="39">
        <v>501130119</v>
      </c>
      <c r="B1133" s="42" t="s">
        <v>1228</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5"/>
      <c r="Z1133" s="119"/>
    </row>
    <row r="1134" spans="1:26" s="41" customFormat="1" ht="12.75" hidden="1">
      <c r="A1134" s="39">
        <v>501130120</v>
      </c>
      <c r="B1134" s="42" t="s">
        <v>1229</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9"/>
    </row>
    <row r="1135" spans="1:26" s="41" customFormat="1" ht="12.75" hidden="1">
      <c r="A1135" s="39">
        <v>501130121</v>
      </c>
      <c r="B1135" s="42" t="s">
        <v>1230</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9"/>
    </row>
    <row r="1136" spans="1:26" s="41" customFormat="1" ht="37.5" hidden="1">
      <c r="A1136" s="39">
        <v>501130122</v>
      </c>
      <c r="B1136" s="42" t="s">
        <v>2141</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9"/>
    </row>
    <row r="1137" spans="1:26" s="41" customFormat="1" ht="24.75" hidden="1">
      <c r="A1137" s="39">
        <v>501130123</v>
      </c>
      <c r="B1137" s="42" t="s">
        <v>2142</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9"/>
    </row>
    <row r="1138" spans="1:26" s="41" customFormat="1" ht="24.75" hidden="1">
      <c r="A1138" s="39">
        <v>501130124</v>
      </c>
      <c r="B1138" s="42" t="s">
        <v>2146</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9"/>
    </row>
    <row r="1139" spans="1:26" s="41" customFormat="1" ht="12.75" hidden="1">
      <c r="A1139" s="39">
        <v>501130125</v>
      </c>
      <c r="B1139" s="42" t="s">
        <v>2209</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19"/>
    </row>
    <row r="1140" spans="1:26" s="41" customFormat="1" ht="24.75" hidden="1">
      <c r="A1140" s="39">
        <v>501130126</v>
      </c>
      <c r="B1140" s="42" t="s">
        <v>2210</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120</v>
      </c>
      <c r="Y1140" s="105"/>
      <c r="Z1140" s="119"/>
    </row>
    <row r="1141" spans="1:26" s="41" customFormat="1" ht="37.5" hidden="1">
      <c r="A1141" s="90">
        <v>501130127</v>
      </c>
      <c r="B1141" s="42" t="s">
        <v>2356</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05"/>
    </row>
    <row r="1142" spans="1:26" s="41" customFormat="1" ht="24.75" hidden="1">
      <c r="A1142" s="39">
        <v>501140000</v>
      </c>
      <c r="B1142" s="42" t="s">
        <v>1231</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258</v>
      </c>
      <c r="Y1142" s="105"/>
      <c r="Z1142" s="119"/>
    </row>
    <row r="1143" spans="1:26" s="41" customFormat="1" ht="12.75" hidden="1">
      <c r="A1143" s="39">
        <v>501140001</v>
      </c>
      <c r="B1143" s="42" t="s">
        <v>1232</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9"/>
    </row>
    <row r="1144" spans="1:26" s="41" customFormat="1" ht="24.75" hidden="1">
      <c r="A1144" s="39">
        <v>501140002</v>
      </c>
      <c r="B1144" s="42" t="s">
        <v>1233</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5"/>
      <c r="Z1144" s="119"/>
    </row>
    <row r="1145" spans="1:26" s="41" customFormat="1" ht="12.75" hidden="1">
      <c r="A1145" s="39">
        <v>501140003</v>
      </c>
      <c r="B1145" s="42" t="s">
        <v>1234</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9"/>
    </row>
    <row r="1146" spans="1:26" s="41" customFormat="1" ht="24.75" hidden="1">
      <c r="A1146" s="39">
        <v>501140004</v>
      </c>
      <c r="B1146" s="42" t="s">
        <v>1235</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258</v>
      </c>
      <c r="Y1146" s="105"/>
      <c r="Z1146" s="119"/>
    </row>
    <row r="1147" spans="1:26" s="41" customFormat="1" ht="24.75" hidden="1">
      <c r="A1147" s="39">
        <v>501140005</v>
      </c>
      <c r="B1147" s="42" t="s">
        <v>1236</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5"/>
      <c r="Z1147" s="119"/>
    </row>
    <row r="1148" spans="1:26" s="41" customFormat="1" ht="37.5" hidden="1">
      <c r="A1148" s="39">
        <v>501140006</v>
      </c>
      <c r="B1148" s="42" t="s">
        <v>1237</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258</v>
      </c>
      <c r="Y1148" s="105"/>
      <c r="Z1148" s="119"/>
    </row>
    <row r="1149" spans="1:26" s="41" customFormat="1" ht="12.75" hidden="1">
      <c r="A1149" s="39">
        <v>501140007</v>
      </c>
      <c r="B1149" s="42" t="s">
        <v>1238</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5"/>
      <c r="Z1149" s="119"/>
    </row>
    <row r="1150" spans="1:26" s="41" customFormat="1" ht="12.75" hidden="1">
      <c r="A1150" s="39">
        <v>501140008</v>
      </c>
      <c r="B1150" s="42" t="s">
        <v>1239</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9"/>
    </row>
    <row r="1151" spans="1:26" s="41" customFormat="1" ht="12.75" hidden="1">
      <c r="A1151" s="39">
        <v>501140009</v>
      </c>
      <c r="B1151" s="42" t="s">
        <v>1240</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9"/>
    </row>
    <row r="1152" spans="1:26" s="41" customFormat="1" ht="24.75" hidden="1">
      <c r="A1152" s="39">
        <v>501140010</v>
      </c>
      <c r="B1152" s="42" t="s">
        <v>1241</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9"/>
    </row>
    <row r="1153" spans="1:26" s="41" customFormat="1" ht="24.75" hidden="1">
      <c r="A1153" s="39">
        <v>501140011</v>
      </c>
      <c r="B1153" s="42" t="s">
        <v>1242</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258</v>
      </c>
      <c r="Y1153" s="105"/>
      <c r="Z1153" s="119"/>
    </row>
    <row r="1154" spans="1:26" s="41" customFormat="1" ht="24.75" hidden="1">
      <c r="A1154" s="39">
        <v>501140012</v>
      </c>
      <c r="B1154" s="42" t="s">
        <v>1243</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9"/>
    </row>
    <row r="1155" spans="1:26" s="41" customFormat="1" ht="37.5" hidden="1">
      <c r="A1155" s="39">
        <v>501140013</v>
      </c>
      <c r="B1155" s="42" t="s">
        <v>1244</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5"/>
      <c r="Z1155" s="119"/>
    </row>
    <row r="1156" spans="1:26" s="41" customFormat="1" ht="24.75" hidden="1">
      <c r="A1156" s="39">
        <v>501140014</v>
      </c>
      <c r="B1156" s="42" t="s">
        <v>1245</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9"/>
    </row>
    <row r="1157" spans="1:26" s="41" customFormat="1" ht="24.75" hidden="1">
      <c r="A1157" s="39">
        <v>501140015</v>
      </c>
      <c r="B1157" s="42" t="s">
        <v>1246</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258</v>
      </c>
      <c r="Y1157" s="105"/>
      <c r="Z1157" s="119"/>
    </row>
    <row r="1158" spans="1:26" s="41" customFormat="1" ht="24.75" hidden="1">
      <c r="A1158" s="39">
        <v>501140016</v>
      </c>
      <c r="B1158" s="42" t="s">
        <v>1247</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245</v>
      </c>
      <c r="Y1158" s="105"/>
      <c r="Z1158" s="119"/>
    </row>
    <row r="1159" spans="1:26" s="41" customFormat="1" ht="24.75" hidden="1">
      <c r="A1159" s="39">
        <v>501140017</v>
      </c>
      <c r="B1159" s="42" t="s">
        <v>1248</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9"/>
    </row>
    <row r="1160" spans="1:26" s="41" customFormat="1" ht="24.75" hidden="1">
      <c r="A1160" s="39">
        <v>501140018</v>
      </c>
      <c r="B1160" s="42" t="s">
        <v>1249</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9"/>
    </row>
    <row r="1161" spans="1:26" s="41" customFormat="1" ht="12.75" hidden="1">
      <c r="A1161" s="39">
        <v>502000000</v>
      </c>
      <c r="B1161" s="42" t="s">
        <v>1250</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309</v>
      </c>
      <c r="Y1161" s="105"/>
      <c r="Z1161" s="119"/>
    </row>
    <row r="1162" spans="1:26" s="41" customFormat="1" ht="12.75" hidden="1">
      <c r="A1162" s="39">
        <v>502001000</v>
      </c>
      <c r="B1162" s="42" t="s">
        <v>1251</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5"/>
      <c r="Z1162" s="119"/>
    </row>
    <row r="1163" spans="1:26" s="41" customFormat="1" ht="12.75" hidden="1">
      <c r="A1163" s="39">
        <v>502001001</v>
      </c>
      <c r="B1163" s="42" t="s">
        <v>1252</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9"/>
    </row>
    <row r="1164" spans="1:26" s="41" customFormat="1" ht="12.75" hidden="1">
      <c r="A1164" s="39">
        <v>502001002</v>
      </c>
      <c r="B1164" s="42" t="s">
        <v>1253</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9"/>
    </row>
    <row r="1165" spans="1:26" s="41" customFormat="1" ht="12.75" hidden="1">
      <c r="A1165" s="39">
        <v>502001003</v>
      </c>
      <c r="B1165" s="42" t="s">
        <v>1254</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9"/>
    </row>
    <row r="1166" spans="1:26" s="41" customFormat="1" ht="12.75" hidden="1">
      <c r="A1166" s="39">
        <v>502001004</v>
      </c>
      <c r="B1166" s="42" t="s">
        <v>1255</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9"/>
    </row>
    <row r="1167" spans="1:26" s="41" customFormat="1" ht="12.75" hidden="1">
      <c r="A1167" s="39">
        <v>502001005</v>
      </c>
      <c r="B1167" s="42" t="s">
        <v>1256</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9"/>
    </row>
    <row r="1168" spans="1:26" s="41" customFormat="1" ht="12.75" hidden="1">
      <c r="A1168" s="39">
        <v>502001006</v>
      </c>
      <c r="B1168" s="42" t="s">
        <v>1257</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9"/>
    </row>
    <row r="1169" spans="1:26" s="41" customFormat="1" ht="12.75" hidden="1">
      <c r="A1169" s="39">
        <v>502001007</v>
      </c>
      <c r="B1169" s="42" t="s">
        <v>1258</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9"/>
    </row>
    <row r="1170" spans="1:26" s="41" customFormat="1" ht="12.75" hidden="1">
      <c r="A1170" s="39">
        <v>502001008</v>
      </c>
      <c r="B1170" s="42" t="s">
        <v>1259</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9"/>
    </row>
    <row r="1171" spans="1:26" s="41" customFormat="1" ht="12.75" hidden="1">
      <c r="A1171" s="39">
        <v>502002000</v>
      </c>
      <c r="B1171" s="42" t="s">
        <v>1260</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9"/>
    </row>
    <row r="1172" spans="1:26" s="41" customFormat="1" ht="12.75" hidden="1">
      <c r="A1172" s="39">
        <v>502002001</v>
      </c>
      <c r="B1172" s="42" t="s">
        <v>1261</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9"/>
    </row>
    <row r="1173" spans="1:26" s="41" customFormat="1" ht="12.75" hidden="1">
      <c r="A1173" s="39">
        <v>502002002</v>
      </c>
      <c r="B1173" s="42" t="s">
        <v>1262</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9"/>
    </row>
    <row r="1174" spans="1:26" s="41" customFormat="1" ht="12.75" hidden="1">
      <c r="A1174" s="39">
        <v>502002003</v>
      </c>
      <c r="B1174" s="42" t="s">
        <v>1263</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9"/>
    </row>
    <row r="1175" spans="1:26" s="41" customFormat="1" ht="12.75" hidden="1">
      <c r="A1175" s="39">
        <v>502002004</v>
      </c>
      <c r="B1175" s="42" t="s">
        <v>1264</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9"/>
    </row>
    <row r="1176" spans="1:26" s="41" customFormat="1" ht="12.75" hidden="1">
      <c r="A1176" s="39">
        <v>502002005</v>
      </c>
      <c r="B1176" s="42" t="s">
        <v>1265</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9"/>
    </row>
    <row r="1177" spans="1:26" s="41" customFormat="1" ht="12.75" hidden="1">
      <c r="A1177" s="39">
        <v>502002006</v>
      </c>
      <c r="B1177" s="42" t="s">
        <v>1266</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9"/>
    </row>
    <row r="1178" spans="1:26" s="41" customFormat="1" ht="12.75" hidden="1">
      <c r="A1178" s="39">
        <v>502002007</v>
      </c>
      <c r="B1178" s="42" t="s">
        <v>1267</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9"/>
    </row>
    <row r="1179" spans="1:26" s="41" customFormat="1" ht="12.75" hidden="1">
      <c r="A1179" s="39">
        <v>502002008</v>
      </c>
      <c r="B1179" s="42" t="s">
        <v>1268</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9"/>
    </row>
    <row r="1180" spans="1:26" s="41" customFormat="1" ht="12.75" hidden="1">
      <c r="A1180" s="39">
        <v>502002009</v>
      </c>
      <c r="B1180" s="42" t="s">
        <v>1269</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9"/>
    </row>
    <row r="1181" spans="1:26" s="41" customFormat="1" ht="12.75" hidden="1">
      <c r="A1181" s="39">
        <v>502002010</v>
      </c>
      <c r="B1181" s="42" t="s">
        <v>1270</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9"/>
    </row>
    <row r="1182" spans="1:26" s="41" customFormat="1" ht="12.75" hidden="1">
      <c r="A1182" s="39">
        <v>502002011</v>
      </c>
      <c r="B1182" s="42" t="s">
        <v>1271</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9"/>
    </row>
    <row r="1183" spans="1:26" s="41" customFormat="1" ht="12.75" hidden="1">
      <c r="A1183" s="39">
        <v>502002012</v>
      </c>
      <c r="B1183" s="42" t="s">
        <v>1272</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9"/>
    </row>
    <row r="1184" spans="1:26" s="41" customFormat="1" ht="12.75" hidden="1">
      <c r="A1184" s="39">
        <v>502002013</v>
      </c>
      <c r="B1184" s="42" t="s">
        <v>1273</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9"/>
    </row>
    <row r="1185" spans="1:26" s="41" customFormat="1" ht="12.75" hidden="1">
      <c r="A1185" s="39">
        <v>502002014</v>
      </c>
      <c r="B1185" s="42" t="s">
        <v>1274</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9"/>
    </row>
    <row r="1186" spans="1:26" s="41" customFormat="1" ht="12.75" hidden="1">
      <c r="A1186" s="39">
        <v>502002015</v>
      </c>
      <c r="B1186" s="42" t="s">
        <v>1275</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9"/>
    </row>
    <row r="1187" spans="1:26" s="41" customFormat="1" ht="12.75" hidden="1">
      <c r="A1187" s="39">
        <v>502002016</v>
      </c>
      <c r="B1187" s="42" t="s">
        <v>1276</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9"/>
    </row>
    <row r="1188" spans="1:26" s="41" customFormat="1" ht="12.75" hidden="1">
      <c r="A1188" s="39">
        <v>502002017</v>
      </c>
      <c r="B1188" s="42" t="s">
        <v>1277</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9"/>
    </row>
    <row r="1189" spans="1:26" s="41" customFormat="1" ht="12.75" hidden="1">
      <c r="A1189" s="39">
        <v>502002018</v>
      </c>
      <c r="B1189" s="42" t="s">
        <v>1278</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9"/>
    </row>
    <row r="1190" spans="1:26" s="41" customFormat="1" ht="12.75" hidden="1">
      <c r="A1190" s="39">
        <v>502002019</v>
      </c>
      <c r="B1190" s="42" t="s">
        <v>1279</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9"/>
    </row>
    <row r="1191" spans="1:26" s="41" customFormat="1" ht="12.75" hidden="1">
      <c r="A1191" s="39">
        <v>502002020</v>
      </c>
      <c r="B1191" s="42" t="s">
        <v>1280</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9"/>
    </row>
    <row r="1192" spans="1:26" s="41" customFormat="1" ht="12.75" hidden="1">
      <c r="A1192" s="39">
        <v>502002021</v>
      </c>
      <c r="B1192" s="42" t="s">
        <v>1281</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9"/>
    </row>
    <row r="1193" spans="1:26" s="41" customFormat="1" ht="12.75" hidden="1">
      <c r="A1193" s="39">
        <v>502002022</v>
      </c>
      <c r="B1193" s="42" t="s">
        <v>1282</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9"/>
    </row>
    <row r="1194" spans="1:26" s="41" customFormat="1" ht="12.75" hidden="1">
      <c r="A1194" s="39">
        <v>502002023</v>
      </c>
      <c r="B1194" s="42" t="s">
        <v>1283</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9"/>
    </row>
    <row r="1195" spans="1:26" s="41" customFormat="1" ht="12.75" hidden="1">
      <c r="A1195" s="39">
        <v>502002024</v>
      </c>
      <c r="B1195" s="42" t="s">
        <v>1284</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9"/>
    </row>
    <row r="1196" spans="1:26" s="41" customFormat="1" ht="12.75" hidden="1">
      <c r="A1196" s="39">
        <v>502002025</v>
      </c>
      <c r="B1196" s="42" t="s">
        <v>1285</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9"/>
    </row>
    <row r="1197" spans="1:26" s="41" customFormat="1" ht="12.75" hidden="1">
      <c r="A1197" s="39">
        <v>502002026</v>
      </c>
      <c r="B1197" s="42" t="s">
        <v>1286</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9"/>
    </row>
    <row r="1198" spans="1:26" s="41" customFormat="1" ht="12.75" hidden="1">
      <c r="A1198" s="39">
        <v>502002027</v>
      </c>
      <c r="B1198" s="42" t="s">
        <v>1287</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9"/>
    </row>
    <row r="1199" spans="1:26" s="41" customFormat="1" ht="12.75" hidden="1">
      <c r="A1199" s="39">
        <v>502003000</v>
      </c>
      <c r="B1199" s="42" t="s">
        <v>1288</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9"/>
    </row>
    <row r="1200" spans="1:26" s="41" customFormat="1" ht="12.75" hidden="1">
      <c r="A1200" s="39">
        <v>502003001</v>
      </c>
      <c r="B1200" s="42" t="s">
        <v>1289</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9"/>
    </row>
    <row r="1201" spans="1:26" s="41" customFormat="1" ht="24.75" hidden="1">
      <c r="A1201" s="39">
        <v>502003002</v>
      </c>
      <c r="B1201" s="42" t="s">
        <v>1290</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9"/>
    </row>
    <row r="1202" spans="1:26" s="41" customFormat="1" ht="24.75" hidden="1">
      <c r="A1202" s="39">
        <v>502003003</v>
      </c>
      <c r="B1202" s="42" t="s">
        <v>1291</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5"/>
      <c r="Z1202" s="119"/>
    </row>
    <row r="1203" spans="1:26" s="41" customFormat="1" ht="12.75" hidden="1">
      <c r="A1203" s="39">
        <v>502003004</v>
      </c>
      <c r="B1203" s="42" t="s">
        <v>1292</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9"/>
    </row>
    <row r="1204" spans="1:26" s="41" customFormat="1" ht="12.75" hidden="1">
      <c r="A1204" s="39">
        <v>502003005</v>
      </c>
      <c r="B1204" s="42" t="s">
        <v>1293</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9"/>
    </row>
    <row r="1205" spans="1:26" s="41" customFormat="1" ht="24.75" hidden="1">
      <c r="A1205" s="39">
        <v>502003006</v>
      </c>
      <c r="B1205" s="42" t="s">
        <v>1294</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9"/>
    </row>
    <row r="1206" spans="1:26" s="41" customFormat="1" ht="24.75" hidden="1">
      <c r="A1206" s="39">
        <v>502003007</v>
      </c>
      <c r="B1206" s="42" t="s">
        <v>1295</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5"/>
      <c r="Z1206" s="119"/>
    </row>
    <row r="1207" spans="1:26" s="41" customFormat="1" ht="12.75" customHeight="1" hidden="1">
      <c r="A1207" s="39">
        <v>502003008</v>
      </c>
      <c r="B1207" s="42" t="s">
        <v>1296</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9"/>
    </row>
    <row r="1208" spans="1:26" s="41" customFormat="1" ht="12.75" customHeight="1" hidden="1">
      <c r="A1208" s="39">
        <v>502003009</v>
      </c>
      <c r="B1208" s="42" t="s">
        <v>1297</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309</v>
      </c>
      <c r="Y1208" s="105"/>
      <c r="Z1208" s="119"/>
    </row>
    <row r="1209" spans="1:26" s="41" customFormat="1" ht="37.5" hidden="1">
      <c r="A1209" s="39">
        <v>502003010</v>
      </c>
      <c r="B1209" s="42" t="s">
        <v>1298</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5"/>
      <c r="Z1209" s="119"/>
    </row>
    <row r="1210" spans="1:26" s="41" customFormat="1" ht="12.75" customHeight="1" hidden="1">
      <c r="A1210" s="39">
        <v>502003011</v>
      </c>
      <c r="B1210" s="42" t="s">
        <v>1299</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9"/>
    </row>
    <row r="1211" spans="1:26" s="41" customFormat="1" ht="12.75" hidden="1">
      <c r="A1211" s="39">
        <v>502003012</v>
      </c>
      <c r="B1211" s="42" t="s">
        <v>1300</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9"/>
    </row>
    <row r="1212" spans="1:26" s="41" customFormat="1" ht="12.75" hidden="1">
      <c r="A1212" s="39">
        <v>502003013</v>
      </c>
      <c r="B1212" s="42" t="s">
        <v>1301</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9"/>
    </row>
    <row r="1213" spans="1:26" s="41" customFormat="1" ht="12.75" hidden="1">
      <c r="A1213" s="39">
        <v>502003014</v>
      </c>
      <c r="B1213" s="42" t="s">
        <v>1302</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5"/>
      <c r="Z1213" s="119"/>
    </row>
    <row r="1214" spans="1:26" s="41" customFormat="1" ht="24.75" hidden="1">
      <c r="A1214" s="39">
        <v>502003015</v>
      </c>
      <c r="B1214" s="42" t="s">
        <v>1303</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9"/>
    </row>
    <row r="1215" spans="1:26" s="41" customFormat="1" ht="24.75" hidden="1">
      <c r="A1215" s="39">
        <v>502003016</v>
      </c>
      <c r="B1215" s="42" t="s">
        <v>1304</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9"/>
    </row>
    <row r="1216" spans="1:26" s="41" customFormat="1" ht="24.75" hidden="1">
      <c r="A1216" s="39">
        <v>502003017</v>
      </c>
      <c r="B1216" s="42" t="s">
        <v>1305</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9"/>
    </row>
    <row r="1217" spans="1:26" s="41" customFormat="1" ht="24.75" hidden="1">
      <c r="A1217" s="39">
        <v>502003018</v>
      </c>
      <c r="B1217" s="42" t="s">
        <v>1306</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245</v>
      </c>
      <c r="Y1217" s="105"/>
      <c r="Z1217" s="119"/>
    </row>
    <row r="1218" spans="1:24" ht="12.75" hidden="1">
      <c r="A1218" s="36">
        <v>504000000</v>
      </c>
      <c r="B1218" s="37" t="s">
        <v>2321</v>
      </c>
      <c r="C1218" s="99"/>
      <c r="D1218" s="38"/>
      <c r="E1218" s="38"/>
      <c r="F1218" s="38"/>
      <c r="G1218" s="38"/>
      <c r="H1218" s="38"/>
      <c r="I1218" s="38"/>
      <c r="J1218" s="38"/>
      <c r="K1218" s="38"/>
      <c r="L1218" s="38"/>
      <c r="M1218" s="38"/>
      <c r="N1218" s="38"/>
      <c r="O1218" s="38"/>
      <c r="P1218" s="38"/>
      <c r="Q1218" s="38"/>
      <c r="R1218" s="38"/>
      <c r="S1218" s="38"/>
      <c r="T1218" s="38"/>
      <c r="U1218" s="38"/>
      <c r="V1218" s="38"/>
      <c r="W1218" s="38"/>
      <c r="X1218" s="36">
        <v>120</v>
      </c>
    </row>
    <row r="1219" spans="1:24" ht="12.75">
      <c r="A1219" s="34">
        <v>600020000</v>
      </c>
      <c r="B1219" s="35" t="s">
        <v>2336</v>
      </c>
      <c r="C1219" s="98"/>
      <c r="D1219" s="32"/>
      <c r="E1219" s="32"/>
      <c r="F1219" s="32"/>
      <c r="G1219" s="32"/>
      <c r="H1219" s="32"/>
      <c r="I1219" s="32"/>
      <c r="J1219" s="32"/>
      <c r="K1219" s="32"/>
      <c r="L1219" s="32"/>
      <c r="M1219" s="32"/>
      <c r="N1219" s="32"/>
      <c r="O1219" s="32"/>
      <c r="P1219" s="32"/>
      <c r="Q1219" s="32"/>
      <c r="R1219" s="32"/>
      <c r="S1219" s="32"/>
      <c r="T1219" s="32"/>
      <c r="U1219" s="32"/>
      <c r="V1219" s="32"/>
      <c r="W1219" s="32"/>
      <c r="X1219" s="34">
        <v>60</v>
      </c>
    </row>
    <row r="1220" spans="1:24" ht="12.75">
      <c r="A1220" s="92">
        <v>600030000</v>
      </c>
      <c r="B1220" s="35" t="s">
        <v>2337</v>
      </c>
      <c r="C1220" s="98"/>
      <c r="D1220" s="32"/>
      <c r="E1220" s="32"/>
      <c r="F1220" s="32"/>
      <c r="G1220" s="32"/>
      <c r="H1220" s="32"/>
      <c r="I1220" s="32"/>
      <c r="J1220" s="32"/>
      <c r="K1220" s="32"/>
      <c r="L1220" s="32"/>
      <c r="M1220" s="32"/>
      <c r="N1220" s="32"/>
      <c r="O1220" s="32"/>
      <c r="P1220" s="32"/>
      <c r="Q1220" s="32"/>
      <c r="R1220" s="32"/>
      <c r="S1220" s="32"/>
      <c r="T1220" s="32"/>
      <c r="U1220" s="32"/>
      <c r="V1220" s="32"/>
      <c r="W1220" s="32"/>
      <c r="X1220" s="34">
        <v>60</v>
      </c>
    </row>
    <row r="1221" spans="1:24" ht="12.75">
      <c r="A1221" s="92">
        <v>600040000</v>
      </c>
      <c r="B1221" s="35" t="s">
        <v>2338</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101</v>
      </c>
    </row>
    <row r="1222" spans="1:24" ht="12.75">
      <c r="A1222" s="34">
        <v>600140000</v>
      </c>
      <c r="B1222" s="35" t="s">
        <v>2143</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120</v>
      </c>
    </row>
    <row r="1223" spans="1:24" ht="24.75">
      <c r="A1223" s="34">
        <v>600140000</v>
      </c>
      <c r="B1223" s="35" t="s">
        <v>1926</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120</v>
      </c>
    </row>
    <row r="1224" spans="1:24" ht="12.75" customHeight="1">
      <c r="A1224" s="92">
        <v>600140000</v>
      </c>
      <c r="B1224" s="35" t="s">
        <v>2329</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12.75">
      <c r="A1225" s="177" t="s">
        <v>4</v>
      </c>
      <c r="B1225" s="178"/>
      <c r="C1225" s="100"/>
      <c r="D1225" s="7">
        <f>SUM(E1225:H1225)</f>
        <v>0</v>
      </c>
      <c r="E1225" s="7">
        <f>SUM(E666,E1219:E1224)</f>
        <v>0</v>
      </c>
      <c r="F1225" s="7">
        <f>SUM(F666,F1219:F1224)</f>
        <v>0</v>
      </c>
      <c r="G1225" s="7">
        <f>SUM(G666,G1219:G1224)</f>
        <v>0</v>
      </c>
      <c r="H1225" s="7">
        <f>SUM(H666,H1219:H1224)</f>
        <v>0</v>
      </c>
      <c r="I1225" s="7">
        <f>SUM(J1225:M1225)</f>
        <v>0</v>
      </c>
      <c r="J1225" s="7">
        <f>SUM(J666,J1219:J1224)</f>
        <v>0</v>
      </c>
      <c r="K1225" s="7">
        <f>SUM(K666,K1219:K1224)</f>
        <v>0</v>
      </c>
      <c r="L1225" s="7">
        <f>SUM(L666,L1219:L1224)</f>
        <v>0</v>
      </c>
      <c r="M1225" s="7">
        <f>SUM(M666,M1219:M1224)</f>
        <v>0</v>
      </c>
      <c r="N1225" s="7">
        <f>SUM(O1225:R1225)</f>
        <v>0</v>
      </c>
      <c r="O1225" s="7">
        <f>SUM(O666,O1219:O1224)</f>
        <v>0</v>
      </c>
      <c r="P1225" s="7">
        <f>SUM(P666,P1219:P1224)</f>
        <v>0</v>
      </c>
      <c r="Q1225" s="7">
        <f>SUM(Q666,Q1219:Q1224)</f>
        <v>0</v>
      </c>
      <c r="R1225" s="7">
        <f>SUM(R666,R1219:R1224)</f>
        <v>0</v>
      </c>
      <c r="S1225" s="7">
        <f>SUM(T1225:W1225)</f>
        <v>0</v>
      </c>
      <c r="T1225" s="7">
        <f>SUM(T666,T1219:T1224)</f>
        <v>0</v>
      </c>
      <c r="U1225" s="7">
        <f>SUM(U666,U1219:U1224)</f>
        <v>0</v>
      </c>
      <c r="V1225" s="7">
        <f>SUM(V666,V1219:V1224)</f>
        <v>0</v>
      </c>
      <c r="W1225" s="7">
        <f>SUM(W666,W1219:W1224)</f>
        <v>0</v>
      </c>
      <c r="X1225" s="28" t="s">
        <v>1916</v>
      </c>
    </row>
    <row r="1226" spans="1:26" s="19" customFormat="1" ht="12.75">
      <c r="A1226" s="179" t="s">
        <v>1308</v>
      </c>
      <c r="B1226" s="180"/>
      <c r="C1226" s="3"/>
      <c r="D1226" s="4">
        <f>SUM(E1226:H1226)</f>
        <v>0</v>
      </c>
      <c r="E1226" s="4">
        <f>E520+E664+E1225</f>
        <v>0</v>
      </c>
      <c r="F1226" s="4">
        <f>F520+F664+F1225</f>
        <v>0</v>
      </c>
      <c r="G1226" s="4">
        <f>G520+G664+G1225</f>
        <v>0</v>
      </c>
      <c r="H1226" s="4">
        <f>H520+H664+H1225</f>
        <v>0</v>
      </c>
      <c r="I1226" s="4">
        <f>SUM(J1226:M1226)</f>
        <v>0</v>
      </c>
      <c r="J1226" s="4">
        <f>J520+J664+J1225</f>
        <v>0</v>
      </c>
      <c r="K1226" s="4">
        <f>K520+K664+K1225</f>
        <v>0</v>
      </c>
      <c r="L1226" s="4">
        <f>L520+L664+L1225</f>
        <v>0</v>
      </c>
      <c r="M1226" s="4">
        <f>M520+M664+M1225</f>
        <v>0</v>
      </c>
      <c r="N1226" s="4">
        <f>SUM(O1226:R1226)</f>
        <v>0</v>
      </c>
      <c r="O1226" s="4">
        <f>O520+O664+O1225</f>
        <v>0</v>
      </c>
      <c r="P1226" s="4">
        <f>P520+P664+P1225</f>
        <v>0</v>
      </c>
      <c r="Q1226" s="4">
        <f>Q520+Q664+Q1225</f>
        <v>0</v>
      </c>
      <c r="R1226" s="4">
        <f>R520+R664+R1225</f>
        <v>0</v>
      </c>
      <c r="S1226" s="4">
        <f>SUM(T1226:W1226)</f>
        <v>0</v>
      </c>
      <c r="T1226" s="4">
        <f>T520+T664+T1225</f>
        <v>0</v>
      </c>
      <c r="U1226" s="4">
        <f>U520+U664+U1225</f>
        <v>0</v>
      </c>
      <c r="V1226" s="4">
        <f>V520+V664+V1225</f>
        <v>0</v>
      </c>
      <c r="W1226" s="4">
        <f>W520+W664+W1225</f>
        <v>0</v>
      </c>
      <c r="X1226" s="29" t="s">
        <v>1916</v>
      </c>
      <c r="Y1226" s="121"/>
      <c r="Z1226" s="121"/>
    </row>
  </sheetData>
  <sheetProtection/>
  <mergeCells count="35">
    <mergeCell ref="A521:B521"/>
    <mergeCell ref="A2:A5"/>
    <mergeCell ref="B2:B5"/>
    <mergeCell ref="A1226:B1226"/>
    <mergeCell ref="A522:B522"/>
    <mergeCell ref="A664:B664"/>
    <mergeCell ref="A665:B665"/>
    <mergeCell ref="A666:B666"/>
    <mergeCell ref="A1225:B1225"/>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&amp;L7D615AFC&amp;C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2324</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75"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1310</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4.7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4.7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4.7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4.7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7.5" hidden="1">
      <c r="A65" s="5">
        <v>107000000</v>
      </c>
      <c r="B65" s="30" t="s">
        <v>2147</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4.7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4.7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4.7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4.7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597</v>
      </c>
      <c r="Y85" s="105"/>
    </row>
    <row r="86" spans="1:25" ht="24.75" hidden="1">
      <c r="A86" s="5">
        <v>108000000</v>
      </c>
      <c r="B86" s="30" t="s">
        <v>570</v>
      </c>
      <c r="C86" s="13"/>
      <c r="D86" s="6"/>
      <c r="E86" s="6"/>
      <c r="F86" s="6"/>
      <c r="G86" s="6"/>
      <c r="H86" s="6"/>
      <c r="I86" s="6"/>
      <c r="J86" s="6"/>
      <c r="K86" s="6"/>
      <c r="L86" s="6"/>
      <c r="M86" s="6"/>
      <c r="N86" s="6"/>
      <c r="O86" s="6"/>
      <c r="P86" s="6"/>
      <c r="Q86" s="6"/>
      <c r="R86" s="6"/>
      <c r="S86" s="6"/>
      <c r="T86" s="6"/>
      <c r="U86" s="6"/>
      <c r="V86" s="6"/>
      <c r="W86" s="6"/>
      <c r="X86" s="5">
        <v>554</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550</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400</v>
      </c>
      <c r="Y88" s="105"/>
    </row>
    <row r="89" spans="1:25" ht="50.25" hidden="1">
      <c r="A89" s="5">
        <v>108010200</v>
      </c>
      <c r="B89" s="30" t="s">
        <v>573</v>
      </c>
      <c r="C89" s="13"/>
      <c r="D89" s="6"/>
      <c r="E89" s="6"/>
      <c r="F89" s="6"/>
      <c r="G89" s="6"/>
      <c r="H89" s="6"/>
      <c r="I89" s="6"/>
      <c r="J89" s="6"/>
      <c r="K89" s="6"/>
      <c r="L89" s="6"/>
      <c r="M89" s="6"/>
      <c r="N89" s="6"/>
      <c r="O89" s="6"/>
      <c r="P89" s="6"/>
      <c r="Q89" s="6"/>
      <c r="R89" s="6"/>
      <c r="S89" s="6"/>
      <c r="T89" s="6"/>
      <c r="U89" s="6"/>
      <c r="V89" s="6"/>
      <c r="W89" s="6"/>
      <c r="X89" s="5">
        <v>630</v>
      </c>
      <c r="Y89" s="105"/>
    </row>
    <row r="90" spans="1:25" ht="24.75" hidden="1">
      <c r="A90" s="5">
        <v>108020000</v>
      </c>
      <c r="B90" s="30" t="s">
        <v>574</v>
      </c>
      <c r="C90" s="13"/>
      <c r="D90" s="6"/>
      <c r="E90" s="6"/>
      <c r="F90" s="6"/>
      <c r="G90" s="6"/>
      <c r="H90" s="6"/>
      <c r="I90" s="6"/>
      <c r="J90" s="6"/>
      <c r="K90" s="6"/>
      <c r="L90" s="6"/>
      <c r="M90" s="6"/>
      <c r="N90" s="6"/>
      <c r="O90" s="6"/>
      <c r="P90" s="6"/>
      <c r="Q90" s="6"/>
      <c r="R90" s="6"/>
      <c r="S90" s="6"/>
      <c r="T90" s="6"/>
      <c r="U90" s="6"/>
      <c r="V90" s="6"/>
      <c r="W90" s="6"/>
      <c r="X90" s="5">
        <v>770</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733</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729</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607</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576</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727</v>
      </c>
      <c r="Y95" s="105"/>
    </row>
    <row r="96" spans="1:25" ht="24.75" hidden="1">
      <c r="A96" s="5">
        <v>108050000</v>
      </c>
      <c r="B96" s="30" t="s">
        <v>580</v>
      </c>
      <c r="C96" s="13"/>
      <c r="D96" s="6"/>
      <c r="E96" s="6"/>
      <c r="F96" s="6"/>
      <c r="G96" s="6"/>
      <c r="H96" s="6"/>
      <c r="I96" s="6"/>
      <c r="J96" s="6"/>
      <c r="K96" s="6"/>
      <c r="L96" s="6"/>
      <c r="M96" s="6"/>
      <c r="N96" s="6"/>
      <c r="O96" s="6"/>
      <c r="P96" s="6"/>
      <c r="Q96" s="6"/>
      <c r="R96" s="6"/>
      <c r="S96" s="6"/>
      <c r="T96" s="6"/>
      <c r="U96" s="6"/>
      <c r="V96" s="6"/>
      <c r="W96" s="6"/>
      <c r="X96" s="5">
        <v>637</v>
      </c>
      <c r="Y96" s="105"/>
    </row>
    <row r="97" spans="1:25" ht="12.75" hidden="1">
      <c r="A97" s="5">
        <v>108060000</v>
      </c>
      <c r="B97" s="30" t="s">
        <v>581</v>
      </c>
      <c r="C97" s="13"/>
      <c r="D97" s="6"/>
      <c r="E97" s="6"/>
      <c r="F97" s="6"/>
      <c r="G97" s="6"/>
      <c r="H97" s="6"/>
      <c r="I97" s="6"/>
      <c r="J97" s="6"/>
      <c r="K97" s="6"/>
      <c r="L97" s="6"/>
      <c r="M97" s="6"/>
      <c r="N97" s="6"/>
      <c r="O97" s="6"/>
      <c r="P97" s="6"/>
      <c r="Q97" s="6"/>
      <c r="R97" s="6"/>
      <c r="S97" s="6"/>
      <c r="T97" s="6"/>
      <c r="U97" s="6"/>
      <c r="V97" s="6"/>
      <c r="W97" s="6"/>
      <c r="X97" s="5">
        <v>521</v>
      </c>
      <c r="Y97" s="105"/>
    </row>
    <row r="98" spans="1:25" ht="24.75" hidden="1">
      <c r="A98" s="5">
        <v>108060100</v>
      </c>
      <c r="B98" s="30" t="s">
        <v>582</v>
      </c>
      <c r="C98" s="13"/>
      <c r="D98" s="6"/>
      <c r="E98" s="6"/>
      <c r="F98" s="6"/>
      <c r="G98" s="6"/>
      <c r="H98" s="6"/>
      <c r="I98" s="6"/>
      <c r="J98" s="6"/>
      <c r="K98" s="6"/>
      <c r="L98" s="6"/>
      <c r="M98" s="6"/>
      <c r="N98" s="6"/>
      <c r="O98" s="6"/>
      <c r="P98" s="6"/>
      <c r="Q98" s="6"/>
      <c r="R98" s="6"/>
      <c r="S98" s="6"/>
      <c r="T98" s="6"/>
      <c r="U98" s="6"/>
      <c r="V98" s="6"/>
      <c r="W98" s="6"/>
      <c r="X98" s="5">
        <v>733</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859</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601</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688</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568</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657</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780</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617</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637</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522</v>
      </c>
      <c r="Y107" s="105"/>
    </row>
    <row r="108" spans="1:25" ht="24.7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674</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742</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703</v>
      </c>
      <c r="Y110" s="105"/>
    </row>
    <row r="111" spans="1:25" ht="12.7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663</v>
      </c>
      <c r="Y111" s="105"/>
    </row>
    <row r="112" spans="1:25" ht="12.7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610</v>
      </c>
      <c r="Y112" s="105"/>
    </row>
    <row r="113" spans="1:25" ht="24.7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661</v>
      </c>
      <c r="Y113" s="105"/>
    </row>
    <row r="114" spans="1:25" ht="12.7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763</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604</v>
      </c>
      <c r="Y115" s="105"/>
    </row>
    <row r="116" spans="1:25" ht="24.7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666</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386</v>
      </c>
      <c r="Y117" s="105"/>
    </row>
    <row r="118" spans="1:25" ht="24.7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845</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633</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462</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395</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406</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443</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624</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811</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712</v>
      </c>
      <c r="Y126" s="105"/>
    </row>
    <row r="127" spans="1:25" ht="37.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732</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721</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754</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645</v>
      </c>
      <c r="Y130" s="105"/>
    </row>
    <row r="131" spans="1:25" ht="24.7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619</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711</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528</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826</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554</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931</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491</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436</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603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879</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451</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551</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445</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477</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825</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667</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737</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481</v>
      </c>
      <c r="Y148" s="105"/>
    </row>
    <row r="149" spans="1:25" ht="24.7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505</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494</v>
      </c>
      <c r="Y150" s="105"/>
    </row>
    <row r="151" spans="1:25" ht="12.7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276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1217</v>
      </c>
      <c r="Y152" s="105"/>
    </row>
    <row r="153" spans="1:25" ht="12.7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475</v>
      </c>
      <c r="Y153" s="105"/>
    </row>
    <row r="154" spans="1:25" ht="24.7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605</v>
      </c>
      <c r="Y154" s="105"/>
    </row>
    <row r="155" spans="1:25" ht="37.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528</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585</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574</v>
      </c>
      <c r="Y157" s="105"/>
    </row>
    <row r="158" spans="1:25" ht="12.7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508</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1005</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524</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571</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536</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525</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468</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473</v>
      </c>
      <c r="Y165" s="105"/>
    </row>
    <row r="166" spans="1:25" ht="12.7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742</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533</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509</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697</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450</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482</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488</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533</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527</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454</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335</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437</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392</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710</v>
      </c>
      <c r="Y179" s="105"/>
    </row>
    <row r="180" spans="1:25" ht="24.7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675</v>
      </c>
      <c r="Y180" s="105"/>
    </row>
    <row r="181" spans="1:25" ht="24.7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578</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1021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507</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578</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561</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562</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555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637</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629</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548</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595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653</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567</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598</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5"/>
    </row>
    <row r="196" spans="1:25" ht="12.75">
      <c r="A196" s="34">
        <v>600010000</v>
      </c>
      <c r="B196" s="35" t="s">
        <v>2341</v>
      </c>
      <c r="C196" s="98"/>
      <c r="D196" s="32"/>
      <c r="E196" s="32"/>
      <c r="F196" s="32"/>
      <c r="G196" s="32"/>
      <c r="H196" s="32"/>
      <c r="I196" s="32"/>
      <c r="J196" s="32"/>
      <c r="K196" s="32"/>
      <c r="L196" s="32"/>
      <c r="M196" s="32"/>
      <c r="N196" s="32"/>
      <c r="O196" s="32"/>
      <c r="P196" s="32"/>
      <c r="Q196" s="32"/>
      <c r="R196" s="32"/>
      <c r="S196" s="32"/>
      <c r="T196" s="32"/>
      <c r="U196" s="32"/>
      <c r="V196" s="32"/>
      <c r="W196" s="32"/>
      <c r="X196" s="34">
        <v>272</v>
      </c>
      <c r="Y196" s="105"/>
    </row>
    <row r="197" spans="1:25" ht="12.75">
      <c r="A197" s="34">
        <v>600020000</v>
      </c>
      <c r="B197" s="35" t="s">
        <v>2336</v>
      </c>
      <c r="C197" s="98"/>
      <c r="D197" s="32"/>
      <c r="E197" s="32"/>
      <c r="F197" s="32"/>
      <c r="G197" s="32"/>
      <c r="H197" s="32"/>
      <c r="I197" s="32"/>
      <c r="J197" s="32"/>
      <c r="K197" s="32"/>
      <c r="L197" s="32"/>
      <c r="M197" s="32"/>
      <c r="N197" s="32"/>
      <c r="O197" s="32"/>
      <c r="P197" s="32"/>
      <c r="Q197" s="32"/>
      <c r="R197" s="32"/>
      <c r="S197" s="32"/>
      <c r="T197" s="32"/>
      <c r="U197" s="32"/>
      <c r="V197" s="32"/>
      <c r="W197" s="32"/>
      <c r="X197" s="34">
        <v>152</v>
      </c>
      <c r="Y197" s="105"/>
    </row>
    <row r="198" spans="1:25" ht="12.75">
      <c r="A198" s="92">
        <v>600030000</v>
      </c>
      <c r="B198" s="35" t="s">
        <v>2337</v>
      </c>
      <c r="C198" s="98"/>
      <c r="D198" s="32"/>
      <c r="E198" s="32"/>
      <c r="F198" s="32"/>
      <c r="G198" s="32"/>
      <c r="H198" s="32"/>
      <c r="I198" s="32"/>
      <c r="J198" s="32"/>
      <c r="K198" s="32"/>
      <c r="L198" s="32"/>
      <c r="M198" s="32"/>
      <c r="N198" s="32"/>
      <c r="O198" s="32"/>
      <c r="P198" s="32"/>
      <c r="Q198" s="32"/>
      <c r="R198" s="32"/>
      <c r="S198" s="32"/>
      <c r="T198" s="32"/>
      <c r="U198" s="32"/>
      <c r="V198" s="32"/>
      <c r="W198" s="32"/>
      <c r="X198" s="34">
        <v>80</v>
      </c>
      <c r="Y198" s="105"/>
    </row>
    <row r="199" spans="1:25" ht="12.75">
      <c r="A199" s="92">
        <v>600040000</v>
      </c>
      <c r="B199" s="35" t="s">
        <v>2338</v>
      </c>
      <c r="C199" s="98"/>
      <c r="D199" s="32"/>
      <c r="E199" s="32"/>
      <c r="F199" s="32"/>
      <c r="G199" s="32"/>
      <c r="H199" s="32"/>
      <c r="I199" s="32"/>
      <c r="J199" s="32"/>
      <c r="K199" s="32"/>
      <c r="L199" s="32"/>
      <c r="M199" s="32"/>
      <c r="N199" s="32"/>
      <c r="O199" s="32"/>
      <c r="P199" s="32"/>
      <c r="Q199" s="32"/>
      <c r="R199" s="32"/>
      <c r="S199" s="32"/>
      <c r="T199" s="32"/>
      <c r="U199" s="32"/>
      <c r="V199" s="32"/>
      <c r="W199" s="32"/>
      <c r="X199" s="34">
        <v>129</v>
      </c>
      <c r="Y199" s="105"/>
    </row>
    <row r="200" spans="1:25" ht="12.75">
      <c r="A200" s="92">
        <v>600050000</v>
      </c>
      <c r="B200" s="35" t="s">
        <v>2339</v>
      </c>
      <c r="C200" s="98"/>
      <c r="D200" s="32"/>
      <c r="E200" s="32"/>
      <c r="F200" s="32"/>
      <c r="G200" s="32"/>
      <c r="H200" s="32"/>
      <c r="I200" s="32"/>
      <c r="J200" s="32"/>
      <c r="K200" s="32"/>
      <c r="L200" s="32"/>
      <c r="M200" s="32"/>
      <c r="N200" s="32"/>
      <c r="O200" s="32"/>
      <c r="P200" s="32"/>
      <c r="Q200" s="32"/>
      <c r="R200" s="32"/>
      <c r="S200" s="32"/>
      <c r="T200" s="32"/>
      <c r="U200" s="32"/>
      <c r="V200" s="32"/>
      <c r="W200" s="32"/>
      <c r="X200" s="34">
        <v>166</v>
      </c>
      <c r="Y200" s="105"/>
    </row>
    <row r="201" spans="1:25" ht="12.75">
      <c r="A201" s="34">
        <v>600060000</v>
      </c>
      <c r="B201" s="35" t="s">
        <v>2330</v>
      </c>
      <c r="C201" s="98"/>
      <c r="D201" s="32"/>
      <c r="E201" s="32"/>
      <c r="F201" s="32"/>
      <c r="G201" s="32"/>
      <c r="H201" s="32"/>
      <c r="I201" s="32"/>
      <c r="J201" s="32"/>
      <c r="K201" s="32"/>
      <c r="L201" s="32"/>
      <c r="M201" s="32"/>
      <c r="N201" s="32"/>
      <c r="O201" s="32"/>
      <c r="P201" s="32"/>
      <c r="Q201" s="32"/>
      <c r="R201" s="32"/>
      <c r="S201" s="32"/>
      <c r="T201" s="32"/>
      <c r="U201" s="32"/>
      <c r="V201" s="32"/>
      <c r="W201" s="32"/>
      <c r="X201" s="34">
        <v>234</v>
      </c>
      <c r="Y201" s="105"/>
    </row>
    <row r="202" spans="1:25" ht="12.75">
      <c r="A202" s="34">
        <v>600070000</v>
      </c>
      <c r="B202" s="35" t="s">
        <v>2331</v>
      </c>
      <c r="C202" s="98"/>
      <c r="D202" s="32"/>
      <c r="E202" s="32"/>
      <c r="F202" s="32"/>
      <c r="G202" s="32"/>
      <c r="H202" s="32"/>
      <c r="I202" s="32"/>
      <c r="J202" s="32"/>
      <c r="K202" s="32"/>
      <c r="L202" s="32"/>
      <c r="M202" s="32"/>
      <c r="N202" s="32"/>
      <c r="O202" s="32"/>
      <c r="P202" s="32"/>
      <c r="Q202" s="32"/>
      <c r="R202" s="32"/>
      <c r="S202" s="32"/>
      <c r="T202" s="32"/>
      <c r="U202" s="32"/>
      <c r="V202" s="32"/>
      <c r="W202" s="32"/>
      <c r="X202" s="34">
        <v>278</v>
      </c>
      <c r="Y202" s="105"/>
    </row>
    <row r="203" spans="1:25" ht="12.75">
      <c r="A203" s="34">
        <v>600080000</v>
      </c>
      <c r="B203" s="35" t="s">
        <v>2340</v>
      </c>
      <c r="C203" s="98"/>
      <c r="D203" s="32"/>
      <c r="E203" s="32"/>
      <c r="F203" s="32"/>
      <c r="G203" s="32"/>
      <c r="H203" s="32"/>
      <c r="I203" s="32"/>
      <c r="J203" s="32"/>
      <c r="K203" s="32"/>
      <c r="L203" s="32"/>
      <c r="M203" s="32"/>
      <c r="N203" s="32"/>
      <c r="O203" s="32"/>
      <c r="P203" s="32"/>
      <c r="Q203" s="32"/>
      <c r="R203" s="32"/>
      <c r="S203" s="32"/>
      <c r="T203" s="32"/>
      <c r="U203" s="32"/>
      <c r="V203" s="32"/>
      <c r="W203" s="32"/>
      <c r="X203" s="34">
        <v>163</v>
      </c>
      <c r="Y203" s="105"/>
    </row>
    <row r="204" spans="1:25" ht="12.75" customHeight="1">
      <c r="A204" s="34">
        <v>600110000</v>
      </c>
      <c r="B204" s="35" t="s">
        <v>2334</v>
      </c>
      <c r="C204" s="98"/>
      <c r="D204" s="32"/>
      <c r="E204" s="32"/>
      <c r="F204" s="32"/>
      <c r="G204" s="32"/>
      <c r="H204" s="32"/>
      <c r="I204" s="32"/>
      <c r="J204" s="32"/>
      <c r="K204" s="32"/>
      <c r="L204" s="32"/>
      <c r="M204" s="32"/>
      <c r="N204" s="32"/>
      <c r="O204" s="32"/>
      <c r="P204" s="32"/>
      <c r="Q204" s="32"/>
      <c r="R204" s="32"/>
      <c r="S204" s="32"/>
      <c r="T204" s="32"/>
      <c r="U204" s="32"/>
      <c r="V204" s="32"/>
      <c r="W204" s="32"/>
      <c r="X204" s="34">
        <v>246</v>
      </c>
      <c r="Y204" s="105"/>
    </row>
    <row r="205" spans="1:25" ht="12.75">
      <c r="A205" s="34">
        <v>600120000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197</v>
      </c>
      <c r="Y205" s="105"/>
    </row>
    <row r="206" spans="1:25" ht="24.75">
      <c r="A206" s="34">
        <v>600140000</v>
      </c>
      <c r="B206" s="35" t="s">
        <v>2014</v>
      </c>
      <c r="C206" s="98"/>
      <c r="D206" s="32"/>
      <c r="E206" s="32"/>
      <c r="F206" s="32"/>
      <c r="G206" s="32"/>
      <c r="H206" s="32"/>
      <c r="I206" s="32"/>
      <c r="J206" s="32"/>
      <c r="K206" s="32"/>
      <c r="L206" s="32"/>
      <c r="M206" s="32"/>
      <c r="N206" s="32"/>
      <c r="O206" s="32"/>
      <c r="P206" s="32"/>
      <c r="Q206" s="32"/>
      <c r="R206" s="32"/>
      <c r="S206" s="32"/>
      <c r="T206" s="32"/>
      <c r="U206" s="32"/>
      <c r="V206" s="32"/>
      <c r="W206" s="32"/>
      <c r="X206" s="34">
        <v>161</v>
      </c>
      <c r="Y206" s="105"/>
    </row>
    <row r="207" spans="1:25" ht="12.75">
      <c r="A207" s="92">
        <v>600140000</v>
      </c>
      <c r="B207" s="35" t="s">
        <v>2329</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4" ht="12.75">
      <c r="A208" s="177" t="s">
        <v>4</v>
      </c>
      <c r="B208" s="178"/>
      <c r="C208" s="100"/>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1916</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&amp;L7D615AFC&amp;C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2325</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75"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2016</v>
      </c>
      <c r="B7" s="176"/>
      <c r="C7" s="122"/>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4.7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4.7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4.7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4.7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7.5" hidden="1">
      <c r="A65" s="5">
        <v>107000000</v>
      </c>
      <c r="B65" s="30" t="s">
        <v>2147</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4.7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4.7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4.7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4.75" hidden="1">
      <c r="A83" s="39">
        <v>107060000</v>
      </c>
      <c r="B83" s="42" t="s">
        <v>2148</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2149</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2150</v>
      </c>
      <c r="C85" s="13"/>
      <c r="D85" s="6"/>
      <c r="E85" s="6"/>
      <c r="F85" s="6"/>
      <c r="G85" s="6"/>
      <c r="H85" s="6"/>
      <c r="I85" s="6"/>
      <c r="J85" s="6"/>
      <c r="K85" s="6"/>
      <c r="L85" s="6"/>
      <c r="M85" s="6"/>
      <c r="N85" s="6"/>
      <c r="O85" s="6"/>
      <c r="P85" s="6"/>
      <c r="Q85" s="6"/>
      <c r="R85" s="6"/>
      <c r="S85" s="6"/>
      <c r="T85" s="6"/>
      <c r="U85" s="6"/>
      <c r="V85" s="6"/>
      <c r="W85" s="6"/>
      <c r="X85" s="5">
        <v>405</v>
      </c>
      <c r="Y85" s="105"/>
    </row>
    <row r="86" spans="1:25" ht="24.75" hidden="1">
      <c r="A86" s="5">
        <v>108000000</v>
      </c>
      <c r="B86" s="30" t="s">
        <v>570</v>
      </c>
      <c r="C86" s="13"/>
      <c r="D86" s="6"/>
      <c r="E86" s="6"/>
      <c r="F86" s="6"/>
      <c r="G86" s="6"/>
      <c r="H86" s="6"/>
      <c r="I86" s="6"/>
      <c r="J86" s="6"/>
      <c r="K86" s="6"/>
      <c r="L86" s="6"/>
      <c r="M86" s="6"/>
      <c r="N86" s="6"/>
      <c r="O86" s="6"/>
      <c r="P86" s="6"/>
      <c r="Q86" s="6"/>
      <c r="R86" s="6"/>
      <c r="S86" s="6"/>
      <c r="T86" s="6"/>
      <c r="U86" s="6"/>
      <c r="V86" s="6"/>
      <c r="W86" s="6"/>
      <c r="X86" s="5">
        <v>466</v>
      </c>
      <c r="Y86" s="105"/>
    </row>
    <row r="87" spans="1:25" ht="12.75" hidden="1">
      <c r="A87" s="5">
        <v>108010000</v>
      </c>
      <c r="B87" s="30" t="s">
        <v>571</v>
      </c>
      <c r="C87" s="13"/>
      <c r="D87" s="6"/>
      <c r="E87" s="6"/>
      <c r="F87" s="6"/>
      <c r="G87" s="6"/>
      <c r="H87" s="6"/>
      <c r="I87" s="6"/>
      <c r="J87" s="6"/>
      <c r="K87" s="6"/>
      <c r="L87" s="6"/>
      <c r="M87" s="6"/>
      <c r="N87" s="6"/>
      <c r="O87" s="6"/>
      <c r="P87" s="6"/>
      <c r="Q87" s="6"/>
      <c r="R87" s="6"/>
      <c r="S87" s="6"/>
      <c r="T87" s="6"/>
      <c r="U87" s="6"/>
      <c r="V87" s="6"/>
      <c r="W87" s="6"/>
      <c r="X87" s="5">
        <v>412</v>
      </c>
      <c r="Y87" s="105"/>
    </row>
    <row r="88" spans="1:25" ht="12.75" hidden="1">
      <c r="A88" s="5">
        <v>108010100</v>
      </c>
      <c r="B88" s="30" t="s">
        <v>572</v>
      </c>
      <c r="C88" s="13"/>
      <c r="D88" s="6"/>
      <c r="E88" s="6"/>
      <c r="F88" s="6"/>
      <c r="G88" s="6"/>
      <c r="H88" s="6"/>
      <c r="I88" s="6"/>
      <c r="J88" s="6"/>
      <c r="K88" s="6"/>
      <c r="L88" s="6"/>
      <c r="M88" s="6"/>
      <c r="N88" s="6"/>
      <c r="O88" s="6"/>
      <c r="P88" s="6"/>
      <c r="Q88" s="6"/>
      <c r="R88" s="6"/>
      <c r="S88" s="6"/>
      <c r="T88" s="6"/>
      <c r="U88" s="6"/>
      <c r="V88" s="6"/>
      <c r="W88" s="6"/>
      <c r="X88" s="5">
        <v>417</v>
      </c>
      <c r="Y88" s="105"/>
    </row>
    <row r="89" spans="1:25" ht="50.25" hidden="1">
      <c r="A89" s="5">
        <v>108010200</v>
      </c>
      <c r="B89" s="30" t="s">
        <v>573</v>
      </c>
      <c r="C89" s="13"/>
      <c r="D89" s="6"/>
      <c r="E89" s="6"/>
      <c r="F89" s="6"/>
      <c r="G89" s="6"/>
      <c r="H89" s="6"/>
      <c r="I89" s="6"/>
      <c r="J89" s="6"/>
      <c r="K89" s="6"/>
      <c r="L89" s="6"/>
      <c r="M89" s="6"/>
      <c r="N89" s="6"/>
      <c r="O89" s="6"/>
      <c r="P89" s="6"/>
      <c r="Q89" s="6"/>
      <c r="R89" s="6"/>
      <c r="S89" s="6"/>
      <c r="T89" s="6"/>
      <c r="U89" s="6"/>
      <c r="V89" s="6"/>
      <c r="W89" s="6"/>
      <c r="X89" s="5">
        <v>430</v>
      </c>
      <c r="Y89" s="105"/>
    </row>
    <row r="90" spans="1:25" ht="24.75" hidden="1">
      <c r="A90" s="5">
        <v>108020000</v>
      </c>
      <c r="B90" s="30" t="s">
        <v>574</v>
      </c>
      <c r="C90" s="13"/>
      <c r="D90" s="6"/>
      <c r="E90" s="6"/>
      <c r="F90" s="6"/>
      <c r="G90" s="6"/>
      <c r="H90" s="6"/>
      <c r="I90" s="6"/>
      <c r="J90" s="6"/>
      <c r="K90" s="6"/>
      <c r="L90" s="6"/>
      <c r="M90" s="6"/>
      <c r="N90" s="6"/>
      <c r="O90" s="6"/>
      <c r="P90" s="6"/>
      <c r="Q90" s="6"/>
      <c r="R90" s="6"/>
      <c r="S90" s="6"/>
      <c r="T90" s="6"/>
      <c r="U90" s="6"/>
      <c r="V90" s="6"/>
      <c r="W90" s="6"/>
      <c r="X90" s="5">
        <v>432</v>
      </c>
      <c r="Y90" s="105"/>
    </row>
    <row r="91" spans="1:25" ht="12.75" hidden="1">
      <c r="A91" s="5">
        <v>108020100</v>
      </c>
      <c r="B91" s="30" t="s">
        <v>575</v>
      </c>
      <c r="C91" s="13"/>
      <c r="D91" s="6"/>
      <c r="E91" s="6"/>
      <c r="F91" s="6"/>
      <c r="G91" s="6"/>
      <c r="H91" s="6"/>
      <c r="I91" s="6"/>
      <c r="J91" s="6"/>
      <c r="K91" s="6"/>
      <c r="L91" s="6"/>
      <c r="M91" s="6"/>
      <c r="N91" s="6"/>
      <c r="O91" s="6"/>
      <c r="P91" s="6"/>
      <c r="Q91" s="6"/>
      <c r="R91" s="6"/>
      <c r="S91" s="6"/>
      <c r="T91" s="6"/>
      <c r="U91" s="6"/>
      <c r="V91" s="6"/>
      <c r="W91" s="6"/>
      <c r="X91" s="5">
        <v>435</v>
      </c>
      <c r="Y91" s="105"/>
    </row>
    <row r="92" spans="1:25" ht="12.75" hidden="1">
      <c r="A92" s="5">
        <v>108020200</v>
      </c>
      <c r="B92" s="30" t="s">
        <v>576</v>
      </c>
      <c r="C92" s="13"/>
      <c r="D92" s="6"/>
      <c r="E92" s="6"/>
      <c r="F92" s="6"/>
      <c r="G92" s="6"/>
      <c r="H92" s="6"/>
      <c r="I92" s="6"/>
      <c r="J92" s="6"/>
      <c r="K92" s="6"/>
      <c r="L92" s="6"/>
      <c r="M92" s="6"/>
      <c r="N92" s="6"/>
      <c r="O92" s="6"/>
      <c r="P92" s="6"/>
      <c r="Q92" s="6"/>
      <c r="R92" s="6"/>
      <c r="S92" s="6"/>
      <c r="T92" s="6"/>
      <c r="U92" s="6"/>
      <c r="V92" s="6"/>
      <c r="W92" s="6"/>
      <c r="X92" s="5">
        <v>477</v>
      </c>
      <c r="Y92" s="105"/>
    </row>
    <row r="93" spans="1:25" ht="12.75" hidden="1">
      <c r="A93" s="5">
        <v>108030000</v>
      </c>
      <c r="B93" s="30" t="s">
        <v>577</v>
      </c>
      <c r="C93" s="13"/>
      <c r="D93" s="6"/>
      <c r="E93" s="6"/>
      <c r="F93" s="6"/>
      <c r="G93" s="6"/>
      <c r="H93" s="6"/>
      <c r="I93" s="6"/>
      <c r="J93" s="6"/>
      <c r="K93" s="6"/>
      <c r="L93" s="6"/>
      <c r="M93" s="6"/>
      <c r="N93" s="6"/>
      <c r="O93" s="6"/>
      <c r="P93" s="6"/>
      <c r="Q93" s="6"/>
      <c r="R93" s="6"/>
      <c r="S93" s="6"/>
      <c r="T93" s="6"/>
      <c r="U93" s="6"/>
      <c r="V93" s="6"/>
      <c r="W93" s="6"/>
      <c r="X93" s="5">
        <v>446</v>
      </c>
      <c r="Y93" s="105"/>
    </row>
    <row r="94" spans="1:25" ht="12.75" hidden="1">
      <c r="A94" s="5">
        <v>108030100</v>
      </c>
      <c r="B94" s="30" t="s">
        <v>578</v>
      </c>
      <c r="C94" s="13"/>
      <c r="D94" s="6"/>
      <c r="E94" s="6"/>
      <c r="F94" s="6"/>
      <c r="G94" s="6"/>
      <c r="H94" s="6"/>
      <c r="I94" s="6"/>
      <c r="J94" s="6"/>
      <c r="K94" s="6"/>
      <c r="L94" s="6"/>
      <c r="M94" s="6"/>
      <c r="N94" s="6"/>
      <c r="O94" s="6"/>
      <c r="P94" s="6"/>
      <c r="Q94" s="6"/>
      <c r="R94" s="6"/>
      <c r="S94" s="6"/>
      <c r="T94" s="6"/>
      <c r="U94" s="6"/>
      <c r="V94" s="6"/>
      <c r="W94" s="6"/>
      <c r="X94" s="5">
        <v>410</v>
      </c>
      <c r="Y94" s="105"/>
    </row>
    <row r="95" spans="1:25" ht="12.75" hidden="1">
      <c r="A95" s="5">
        <v>108040000</v>
      </c>
      <c r="B95" s="30" t="s">
        <v>579</v>
      </c>
      <c r="C95" s="13"/>
      <c r="D95" s="6"/>
      <c r="E95" s="6"/>
      <c r="F95" s="6"/>
      <c r="G95" s="6"/>
      <c r="H95" s="6"/>
      <c r="I95" s="6"/>
      <c r="J95" s="6"/>
      <c r="K95" s="6"/>
      <c r="L95" s="6"/>
      <c r="M95" s="6"/>
      <c r="N95" s="6"/>
      <c r="O95" s="6"/>
      <c r="P95" s="6"/>
      <c r="Q95" s="6"/>
      <c r="R95" s="6"/>
      <c r="S95" s="6"/>
      <c r="T95" s="6"/>
      <c r="U95" s="6"/>
      <c r="V95" s="6"/>
      <c r="W95" s="6"/>
      <c r="X95" s="5">
        <v>327</v>
      </c>
      <c r="Y95" s="105"/>
    </row>
    <row r="96" spans="1:25" ht="24.75" hidden="1">
      <c r="A96" s="5">
        <v>108050000</v>
      </c>
      <c r="B96" s="30" t="s">
        <v>580</v>
      </c>
      <c r="C96" s="13"/>
      <c r="D96" s="6"/>
      <c r="E96" s="6"/>
      <c r="F96" s="6"/>
      <c r="G96" s="6"/>
      <c r="H96" s="6"/>
      <c r="I96" s="6"/>
      <c r="J96" s="6"/>
      <c r="K96" s="6"/>
      <c r="L96" s="6"/>
      <c r="M96" s="6"/>
      <c r="N96" s="6"/>
      <c r="O96" s="6"/>
      <c r="P96" s="6"/>
      <c r="Q96" s="6"/>
      <c r="R96" s="6"/>
      <c r="S96" s="6"/>
      <c r="T96" s="6"/>
      <c r="U96" s="6"/>
      <c r="V96" s="6"/>
      <c r="W96" s="6"/>
      <c r="X96" s="5">
        <v>378</v>
      </c>
      <c r="Y96" s="105"/>
    </row>
    <row r="97" spans="1:25" ht="12.75" hidden="1">
      <c r="A97" s="5">
        <v>108060000</v>
      </c>
      <c r="B97" s="30" t="s">
        <v>581</v>
      </c>
      <c r="C97" s="13"/>
      <c r="D97" s="6"/>
      <c r="E97" s="6"/>
      <c r="F97" s="6"/>
      <c r="G97" s="6"/>
      <c r="H97" s="6"/>
      <c r="I97" s="6"/>
      <c r="J97" s="6"/>
      <c r="K97" s="6"/>
      <c r="L97" s="6"/>
      <c r="M97" s="6"/>
      <c r="N97" s="6"/>
      <c r="O97" s="6"/>
      <c r="P97" s="6"/>
      <c r="Q97" s="6"/>
      <c r="R97" s="6"/>
      <c r="S97" s="6"/>
      <c r="T97" s="6"/>
      <c r="U97" s="6"/>
      <c r="V97" s="6"/>
      <c r="W97" s="6"/>
      <c r="X97" s="5">
        <v>610</v>
      </c>
      <c r="Y97" s="105"/>
    </row>
    <row r="98" spans="1:25" ht="24.75" hidden="1">
      <c r="A98" s="5">
        <v>108060100</v>
      </c>
      <c r="B98" s="30" t="s">
        <v>582</v>
      </c>
      <c r="C98" s="13"/>
      <c r="D98" s="6"/>
      <c r="E98" s="6"/>
      <c r="F98" s="6"/>
      <c r="G98" s="6"/>
      <c r="H98" s="6"/>
      <c r="I98" s="6"/>
      <c r="J98" s="6"/>
      <c r="K98" s="6"/>
      <c r="L98" s="6"/>
      <c r="M98" s="6"/>
      <c r="N98" s="6"/>
      <c r="O98" s="6"/>
      <c r="P98" s="6"/>
      <c r="Q98" s="6"/>
      <c r="R98" s="6"/>
      <c r="S98" s="6"/>
      <c r="T98" s="6"/>
      <c r="U98" s="6"/>
      <c r="V98" s="6"/>
      <c r="W98" s="6"/>
      <c r="X98" s="5">
        <v>502</v>
      </c>
      <c r="Y98" s="105"/>
    </row>
    <row r="99" spans="1:25" ht="12.75" hidden="1">
      <c r="A99" s="5">
        <v>108060200</v>
      </c>
      <c r="B99" s="30" t="s">
        <v>583</v>
      </c>
      <c r="C99" s="13"/>
      <c r="D99" s="6"/>
      <c r="E99" s="6"/>
      <c r="F99" s="6"/>
      <c r="G99" s="6"/>
      <c r="H99" s="6"/>
      <c r="I99" s="6"/>
      <c r="J99" s="6"/>
      <c r="K99" s="6"/>
      <c r="L99" s="6"/>
      <c r="M99" s="6"/>
      <c r="N99" s="6"/>
      <c r="O99" s="6"/>
      <c r="P99" s="6"/>
      <c r="Q99" s="6"/>
      <c r="R99" s="6"/>
      <c r="S99" s="6"/>
      <c r="T99" s="6"/>
      <c r="U99" s="6"/>
      <c r="V99" s="6"/>
      <c r="W99" s="6"/>
      <c r="X99" s="5">
        <v>374</v>
      </c>
      <c r="Y99" s="105"/>
    </row>
    <row r="100" spans="1:25" ht="12.75" hidden="1">
      <c r="A100" s="5">
        <v>108070000</v>
      </c>
      <c r="B100" s="30" t="s">
        <v>584</v>
      </c>
      <c r="C100" s="13"/>
      <c r="D100" s="6"/>
      <c r="E100" s="6"/>
      <c r="F100" s="6"/>
      <c r="G100" s="6"/>
      <c r="H100" s="6"/>
      <c r="I100" s="6"/>
      <c r="J100" s="6"/>
      <c r="K100" s="6"/>
      <c r="L100" s="6"/>
      <c r="M100" s="6"/>
      <c r="N100" s="6"/>
      <c r="O100" s="6"/>
      <c r="P100" s="6"/>
      <c r="Q100" s="6"/>
      <c r="R100" s="6"/>
      <c r="S100" s="6"/>
      <c r="T100" s="6"/>
      <c r="U100" s="6"/>
      <c r="V100" s="6"/>
      <c r="W100" s="6"/>
      <c r="X100" s="5">
        <v>450</v>
      </c>
      <c r="Y100" s="105"/>
    </row>
    <row r="101" spans="1:25" ht="12.75" hidden="1">
      <c r="A101" s="5">
        <v>108070100</v>
      </c>
      <c r="B101" s="30" t="s">
        <v>585</v>
      </c>
      <c r="C101" s="13"/>
      <c r="D101" s="6"/>
      <c r="E101" s="6"/>
      <c r="F101" s="6"/>
      <c r="G101" s="6"/>
      <c r="H101" s="6"/>
      <c r="I101" s="6"/>
      <c r="J101" s="6"/>
      <c r="K101" s="6"/>
      <c r="L101" s="6"/>
      <c r="M101" s="6"/>
      <c r="N101" s="6"/>
      <c r="O101" s="6"/>
      <c r="P101" s="6"/>
      <c r="Q101" s="6"/>
      <c r="R101" s="6"/>
      <c r="S101" s="6"/>
      <c r="T101" s="6"/>
      <c r="U101" s="6"/>
      <c r="V101" s="6"/>
      <c r="W101" s="6"/>
      <c r="X101" s="5">
        <v>417</v>
      </c>
      <c r="Y101" s="105"/>
    </row>
    <row r="102" spans="1:25" ht="12.75" hidden="1">
      <c r="A102" s="5">
        <v>108080000</v>
      </c>
      <c r="B102" s="30" t="s">
        <v>586</v>
      </c>
      <c r="C102" s="13"/>
      <c r="D102" s="6"/>
      <c r="E102" s="6"/>
      <c r="F102" s="6"/>
      <c r="G102" s="6"/>
      <c r="H102" s="6"/>
      <c r="I102" s="6"/>
      <c r="J102" s="6"/>
      <c r="K102" s="6"/>
      <c r="L102" s="6"/>
      <c r="M102" s="6"/>
      <c r="N102" s="6"/>
      <c r="O102" s="6"/>
      <c r="P102" s="6"/>
      <c r="Q102" s="6"/>
      <c r="R102" s="6"/>
      <c r="S102" s="6"/>
      <c r="T102" s="6"/>
      <c r="U102" s="6"/>
      <c r="V102" s="6"/>
      <c r="W102" s="6"/>
      <c r="X102" s="5">
        <v>396</v>
      </c>
      <c r="Y102" s="105"/>
    </row>
    <row r="103" spans="1:25" ht="12.75" hidden="1">
      <c r="A103" s="5">
        <v>108080100</v>
      </c>
      <c r="B103" s="30" t="s">
        <v>585</v>
      </c>
      <c r="C103" s="13"/>
      <c r="D103" s="6"/>
      <c r="E103" s="6"/>
      <c r="F103" s="6"/>
      <c r="G103" s="6"/>
      <c r="H103" s="6"/>
      <c r="I103" s="6"/>
      <c r="J103" s="6"/>
      <c r="K103" s="6"/>
      <c r="L103" s="6"/>
      <c r="M103" s="6"/>
      <c r="N103" s="6"/>
      <c r="O103" s="6"/>
      <c r="P103" s="6"/>
      <c r="Q103" s="6"/>
      <c r="R103" s="6"/>
      <c r="S103" s="6"/>
      <c r="T103" s="6"/>
      <c r="U103" s="6"/>
      <c r="V103" s="6"/>
      <c r="W103" s="6"/>
      <c r="X103" s="5">
        <v>432</v>
      </c>
      <c r="Y103" s="105"/>
    </row>
    <row r="104" spans="1:25" ht="12.75" hidden="1">
      <c r="A104" s="5">
        <v>108090000</v>
      </c>
      <c r="B104" s="30" t="s">
        <v>587</v>
      </c>
      <c r="C104" s="13"/>
      <c r="D104" s="6"/>
      <c r="E104" s="6"/>
      <c r="F104" s="6"/>
      <c r="G104" s="6"/>
      <c r="H104" s="6"/>
      <c r="I104" s="6"/>
      <c r="J104" s="6"/>
      <c r="K104" s="6"/>
      <c r="L104" s="6"/>
      <c r="M104" s="6"/>
      <c r="N104" s="6"/>
      <c r="O104" s="6"/>
      <c r="P104" s="6"/>
      <c r="Q104" s="6"/>
      <c r="R104" s="6"/>
      <c r="S104" s="6"/>
      <c r="T104" s="6"/>
      <c r="U104" s="6"/>
      <c r="V104" s="6"/>
      <c r="W104" s="6"/>
      <c r="X104" s="5">
        <v>446</v>
      </c>
      <c r="Y104" s="105"/>
    </row>
    <row r="105" spans="1:25" ht="12.75" hidden="1">
      <c r="A105" s="5">
        <v>108100000</v>
      </c>
      <c r="B105" s="30" t="s">
        <v>588</v>
      </c>
      <c r="C105" s="13"/>
      <c r="D105" s="6"/>
      <c r="E105" s="6"/>
      <c r="F105" s="6"/>
      <c r="G105" s="6"/>
      <c r="H105" s="6"/>
      <c r="I105" s="6"/>
      <c r="J105" s="6"/>
      <c r="K105" s="6"/>
      <c r="L105" s="6"/>
      <c r="M105" s="6"/>
      <c r="N105" s="6"/>
      <c r="O105" s="6"/>
      <c r="P105" s="6"/>
      <c r="Q105" s="6"/>
      <c r="R105" s="6"/>
      <c r="S105" s="6"/>
      <c r="T105" s="6"/>
      <c r="U105" s="6"/>
      <c r="V105" s="6"/>
      <c r="W105" s="6"/>
      <c r="X105" s="5">
        <v>441</v>
      </c>
      <c r="Y105" s="105"/>
    </row>
    <row r="106" spans="1:25" ht="12.75" hidden="1">
      <c r="A106" s="5">
        <v>108100100</v>
      </c>
      <c r="B106" s="30" t="s">
        <v>589</v>
      </c>
      <c r="C106" s="13"/>
      <c r="D106" s="6"/>
      <c r="E106" s="6"/>
      <c r="F106" s="6"/>
      <c r="G106" s="6"/>
      <c r="H106" s="6"/>
      <c r="I106" s="6"/>
      <c r="J106" s="6"/>
      <c r="K106" s="6"/>
      <c r="L106" s="6"/>
      <c r="M106" s="6"/>
      <c r="N106" s="6"/>
      <c r="O106" s="6"/>
      <c r="P106" s="6"/>
      <c r="Q106" s="6"/>
      <c r="R106" s="6"/>
      <c r="S106" s="6"/>
      <c r="T106" s="6"/>
      <c r="U106" s="6"/>
      <c r="V106" s="6"/>
      <c r="W106" s="6"/>
      <c r="X106" s="5">
        <v>425</v>
      </c>
      <c r="Y106" s="105"/>
    </row>
    <row r="107" spans="1:25" ht="12.75" hidden="1">
      <c r="A107" s="5">
        <v>108110000</v>
      </c>
      <c r="B107" s="30" t="s">
        <v>590</v>
      </c>
      <c r="C107" s="13"/>
      <c r="D107" s="6"/>
      <c r="E107" s="6"/>
      <c r="F107" s="6"/>
      <c r="G107" s="6"/>
      <c r="H107" s="6"/>
      <c r="I107" s="6"/>
      <c r="J107" s="6"/>
      <c r="K107" s="6"/>
      <c r="L107" s="6"/>
      <c r="M107" s="6"/>
      <c r="N107" s="6"/>
      <c r="O107" s="6"/>
      <c r="P107" s="6"/>
      <c r="Q107" s="6"/>
      <c r="R107" s="6"/>
      <c r="S107" s="6"/>
      <c r="T107" s="6"/>
      <c r="U107" s="6"/>
      <c r="V107" s="6"/>
      <c r="W107" s="6"/>
      <c r="X107" s="5">
        <v>443</v>
      </c>
      <c r="Y107" s="105"/>
    </row>
    <row r="108" spans="1:25" ht="24.75" hidden="1">
      <c r="A108" s="5">
        <v>108120000</v>
      </c>
      <c r="B108" s="30" t="s">
        <v>591</v>
      </c>
      <c r="C108" s="13"/>
      <c r="D108" s="6"/>
      <c r="E108" s="6"/>
      <c r="F108" s="6"/>
      <c r="G108" s="6"/>
      <c r="H108" s="6"/>
      <c r="I108" s="6"/>
      <c r="J108" s="6"/>
      <c r="K108" s="6"/>
      <c r="L108" s="6"/>
      <c r="M108" s="6"/>
      <c r="N108" s="6"/>
      <c r="O108" s="6"/>
      <c r="P108" s="6"/>
      <c r="Q108" s="6"/>
      <c r="R108" s="6"/>
      <c r="S108" s="6"/>
      <c r="T108" s="6"/>
      <c r="U108" s="6"/>
      <c r="V108" s="6"/>
      <c r="W108" s="6"/>
      <c r="X108" s="5">
        <v>417</v>
      </c>
      <c r="Y108" s="105"/>
    </row>
    <row r="109" spans="1:25" ht="12.75" hidden="1">
      <c r="A109" s="5">
        <v>109000000</v>
      </c>
      <c r="B109" s="30" t="s">
        <v>592</v>
      </c>
      <c r="C109" s="13"/>
      <c r="D109" s="6"/>
      <c r="E109" s="6"/>
      <c r="F109" s="6"/>
      <c r="G109" s="6"/>
      <c r="H109" s="6"/>
      <c r="I109" s="6"/>
      <c r="J109" s="6"/>
      <c r="K109" s="6"/>
      <c r="L109" s="6"/>
      <c r="M109" s="6"/>
      <c r="N109" s="6"/>
      <c r="O109" s="6"/>
      <c r="P109" s="6"/>
      <c r="Q109" s="6"/>
      <c r="R109" s="6"/>
      <c r="S109" s="6"/>
      <c r="T109" s="6"/>
      <c r="U109" s="6"/>
      <c r="V109" s="6"/>
      <c r="W109" s="6"/>
      <c r="X109" s="5">
        <v>459</v>
      </c>
      <c r="Y109" s="105"/>
    </row>
    <row r="110" spans="1:25" ht="12.75" hidden="1">
      <c r="A110" s="5">
        <v>109010000</v>
      </c>
      <c r="B110" s="30" t="s">
        <v>593</v>
      </c>
      <c r="C110" s="13"/>
      <c r="D110" s="6"/>
      <c r="E110" s="6"/>
      <c r="F110" s="6"/>
      <c r="G110" s="6"/>
      <c r="H110" s="6"/>
      <c r="I110" s="6"/>
      <c r="J110" s="6"/>
      <c r="K110" s="6"/>
      <c r="L110" s="6"/>
      <c r="M110" s="6"/>
      <c r="N110" s="6"/>
      <c r="O110" s="6"/>
      <c r="P110" s="6"/>
      <c r="Q110" s="6"/>
      <c r="R110" s="6"/>
      <c r="S110" s="6"/>
      <c r="T110" s="6"/>
      <c r="U110" s="6"/>
      <c r="V110" s="6"/>
      <c r="W110" s="6"/>
      <c r="X110" s="5">
        <v>462</v>
      </c>
      <c r="Y110" s="105"/>
    </row>
    <row r="111" spans="1:25" ht="12.75" hidden="1">
      <c r="A111" s="5">
        <v>109020000</v>
      </c>
      <c r="B111" s="30" t="s">
        <v>594</v>
      </c>
      <c r="C111" s="13"/>
      <c r="D111" s="6"/>
      <c r="E111" s="6"/>
      <c r="F111" s="6"/>
      <c r="G111" s="6"/>
      <c r="H111" s="6"/>
      <c r="I111" s="6"/>
      <c r="J111" s="6"/>
      <c r="K111" s="6"/>
      <c r="L111" s="6"/>
      <c r="M111" s="6"/>
      <c r="N111" s="6"/>
      <c r="O111" s="6"/>
      <c r="P111" s="6"/>
      <c r="Q111" s="6"/>
      <c r="R111" s="6"/>
      <c r="S111" s="6"/>
      <c r="T111" s="6"/>
      <c r="U111" s="6"/>
      <c r="V111" s="6"/>
      <c r="W111" s="6"/>
      <c r="X111" s="5">
        <v>445</v>
      </c>
      <c r="Y111" s="105"/>
    </row>
    <row r="112" spans="1:25" ht="12.75" hidden="1">
      <c r="A112" s="5">
        <v>109020100</v>
      </c>
      <c r="B112" s="30" t="s">
        <v>595</v>
      </c>
      <c r="C112" s="13"/>
      <c r="D112" s="6"/>
      <c r="E112" s="6"/>
      <c r="F112" s="6"/>
      <c r="G112" s="6"/>
      <c r="H112" s="6"/>
      <c r="I112" s="6"/>
      <c r="J112" s="6"/>
      <c r="K112" s="6"/>
      <c r="L112" s="6"/>
      <c r="M112" s="6"/>
      <c r="N112" s="6"/>
      <c r="O112" s="6"/>
      <c r="P112" s="6"/>
      <c r="Q112" s="6"/>
      <c r="R112" s="6"/>
      <c r="S112" s="6"/>
      <c r="T112" s="6"/>
      <c r="U112" s="6"/>
      <c r="V112" s="6"/>
      <c r="W112" s="6"/>
      <c r="X112" s="5">
        <v>456</v>
      </c>
      <c r="Y112" s="105"/>
    </row>
    <row r="113" spans="1:25" ht="24.75" hidden="1">
      <c r="A113" s="5">
        <v>109030000</v>
      </c>
      <c r="B113" s="30" t="s">
        <v>596</v>
      </c>
      <c r="C113" s="13"/>
      <c r="D113" s="6"/>
      <c r="E113" s="6"/>
      <c r="F113" s="6"/>
      <c r="G113" s="6"/>
      <c r="H113" s="6"/>
      <c r="I113" s="6"/>
      <c r="J113" s="6"/>
      <c r="K113" s="6"/>
      <c r="L113" s="6"/>
      <c r="M113" s="6"/>
      <c r="N113" s="6"/>
      <c r="O113" s="6"/>
      <c r="P113" s="6"/>
      <c r="Q113" s="6"/>
      <c r="R113" s="6"/>
      <c r="S113" s="6"/>
      <c r="T113" s="6"/>
      <c r="U113" s="6"/>
      <c r="V113" s="6"/>
      <c r="W113" s="6"/>
      <c r="X113" s="5">
        <v>474</v>
      </c>
      <c r="Y113" s="105"/>
    </row>
    <row r="114" spans="1:25" ht="12.75" hidden="1">
      <c r="A114" s="5">
        <v>109040000</v>
      </c>
      <c r="B114" s="30" t="s">
        <v>597</v>
      </c>
      <c r="C114" s="13"/>
      <c r="D114" s="6"/>
      <c r="E114" s="6"/>
      <c r="F114" s="6"/>
      <c r="G114" s="6"/>
      <c r="H114" s="6"/>
      <c r="I114" s="6"/>
      <c r="J114" s="6"/>
      <c r="K114" s="6"/>
      <c r="L114" s="6"/>
      <c r="M114" s="6"/>
      <c r="N114" s="6"/>
      <c r="O114" s="6"/>
      <c r="P114" s="6"/>
      <c r="Q114" s="6"/>
      <c r="R114" s="6"/>
      <c r="S114" s="6"/>
      <c r="T114" s="6"/>
      <c r="U114" s="6"/>
      <c r="V114" s="6"/>
      <c r="W114" s="6"/>
      <c r="X114" s="5">
        <v>377</v>
      </c>
      <c r="Y114" s="105"/>
    </row>
    <row r="115" spans="1:25" ht="12.75" hidden="1">
      <c r="A115" s="5">
        <v>110000000</v>
      </c>
      <c r="B115" s="30" t="s">
        <v>598</v>
      </c>
      <c r="C115" s="13"/>
      <c r="D115" s="6"/>
      <c r="E115" s="6"/>
      <c r="F115" s="6"/>
      <c r="G115" s="6"/>
      <c r="H115" s="6"/>
      <c r="I115" s="6"/>
      <c r="J115" s="6"/>
      <c r="K115" s="6"/>
      <c r="L115" s="6"/>
      <c r="M115" s="6"/>
      <c r="N115" s="6"/>
      <c r="O115" s="6"/>
      <c r="P115" s="6"/>
      <c r="Q115" s="6"/>
      <c r="R115" s="6"/>
      <c r="S115" s="6"/>
      <c r="T115" s="6"/>
      <c r="U115" s="6"/>
      <c r="V115" s="6"/>
      <c r="W115" s="6"/>
      <c r="X115" s="5">
        <v>457</v>
      </c>
      <c r="Y115" s="105"/>
    </row>
    <row r="116" spans="1:25" ht="24.75" hidden="1">
      <c r="A116" s="5">
        <v>110010000</v>
      </c>
      <c r="B116" s="30" t="s">
        <v>599</v>
      </c>
      <c r="C116" s="13"/>
      <c r="D116" s="6"/>
      <c r="E116" s="6"/>
      <c r="F116" s="6"/>
      <c r="G116" s="6"/>
      <c r="H116" s="6"/>
      <c r="I116" s="6"/>
      <c r="J116" s="6"/>
      <c r="K116" s="6"/>
      <c r="L116" s="6"/>
      <c r="M116" s="6"/>
      <c r="N116" s="6"/>
      <c r="O116" s="6"/>
      <c r="P116" s="6"/>
      <c r="Q116" s="6"/>
      <c r="R116" s="6"/>
      <c r="S116" s="6"/>
      <c r="T116" s="6"/>
      <c r="U116" s="6"/>
      <c r="V116" s="6"/>
      <c r="W116" s="6"/>
      <c r="X116" s="5">
        <v>461</v>
      </c>
      <c r="Y116" s="105"/>
    </row>
    <row r="117" spans="1:25" ht="12.75" hidden="1">
      <c r="A117" s="5">
        <v>110020000</v>
      </c>
      <c r="B117" s="30" t="s">
        <v>600</v>
      </c>
      <c r="C117" s="13"/>
      <c r="D117" s="6"/>
      <c r="E117" s="6"/>
      <c r="F117" s="6"/>
      <c r="G117" s="6"/>
      <c r="H117" s="6"/>
      <c r="I117" s="6"/>
      <c r="J117" s="6"/>
      <c r="K117" s="6"/>
      <c r="L117" s="6"/>
      <c r="M117" s="6"/>
      <c r="N117" s="6"/>
      <c r="O117" s="6"/>
      <c r="P117" s="6"/>
      <c r="Q117" s="6"/>
      <c r="R117" s="6"/>
      <c r="S117" s="6"/>
      <c r="T117" s="6"/>
      <c r="U117" s="6"/>
      <c r="V117" s="6"/>
      <c r="W117" s="6"/>
      <c r="X117" s="5">
        <v>395</v>
      </c>
      <c r="Y117" s="105"/>
    </row>
    <row r="118" spans="1:25" ht="24.75" hidden="1">
      <c r="A118" s="5">
        <v>111000000</v>
      </c>
      <c r="B118" s="30" t="s">
        <v>601</v>
      </c>
      <c r="C118" s="13"/>
      <c r="D118" s="6"/>
      <c r="E118" s="6"/>
      <c r="F118" s="6"/>
      <c r="G118" s="6"/>
      <c r="H118" s="6"/>
      <c r="I118" s="6"/>
      <c r="J118" s="6"/>
      <c r="K118" s="6"/>
      <c r="L118" s="6"/>
      <c r="M118" s="6"/>
      <c r="N118" s="6"/>
      <c r="O118" s="6"/>
      <c r="P118" s="6"/>
      <c r="Q118" s="6"/>
      <c r="R118" s="6"/>
      <c r="S118" s="6"/>
      <c r="T118" s="6"/>
      <c r="U118" s="6"/>
      <c r="V118" s="6"/>
      <c r="W118" s="6"/>
      <c r="X118" s="5">
        <v>592</v>
      </c>
      <c r="Y118" s="105"/>
    </row>
    <row r="119" spans="1:25" ht="12.75" hidden="1">
      <c r="A119" s="5">
        <v>111010000</v>
      </c>
      <c r="B119" s="30" t="s">
        <v>602</v>
      </c>
      <c r="C119" s="13"/>
      <c r="D119" s="6"/>
      <c r="E119" s="6"/>
      <c r="F119" s="6"/>
      <c r="G119" s="6"/>
      <c r="H119" s="6"/>
      <c r="I119" s="6"/>
      <c r="J119" s="6"/>
      <c r="K119" s="6"/>
      <c r="L119" s="6"/>
      <c r="M119" s="6"/>
      <c r="N119" s="6"/>
      <c r="O119" s="6"/>
      <c r="P119" s="6"/>
      <c r="Q119" s="6"/>
      <c r="R119" s="6"/>
      <c r="S119" s="6"/>
      <c r="T119" s="6"/>
      <c r="U119" s="6"/>
      <c r="V119" s="6"/>
      <c r="W119" s="6"/>
      <c r="X119" s="5">
        <v>421</v>
      </c>
      <c r="Y119" s="105"/>
    </row>
    <row r="120" spans="1:25" ht="12.75" hidden="1">
      <c r="A120" s="5">
        <v>111020000</v>
      </c>
      <c r="B120" s="30" t="s">
        <v>603</v>
      </c>
      <c r="C120" s="13"/>
      <c r="D120" s="6"/>
      <c r="E120" s="6"/>
      <c r="F120" s="6"/>
      <c r="G120" s="6"/>
      <c r="H120" s="6"/>
      <c r="I120" s="6"/>
      <c r="J120" s="6"/>
      <c r="K120" s="6"/>
      <c r="L120" s="6"/>
      <c r="M120" s="6"/>
      <c r="N120" s="6"/>
      <c r="O120" s="6"/>
      <c r="P120" s="6"/>
      <c r="Q120" s="6"/>
      <c r="R120" s="6"/>
      <c r="S120" s="6"/>
      <c r="T120" s="6"/>
      <c r="U120" s="6"/>
      <c r="V120" s="6"/>
      <c r="W120" s="6"/>
      <c r="X120" s="5">
        <v>403</v>
      </c>
      <c r="Y120" s="105"/>
    </row>
    <row r="121" spans="1:25" ht="12.75" hidden="1">
      <c r="A121" s="5">
        <v>111020100</v>
      </c>
      <c r="B121" s="30" t="s">
        <v>604</v>
      </c>
      <c r="C121" s="13"/>
      <c r="D121" s="6"/>
      <c r="E121" s="6"/>
      <c r="F121" s="6"/>
      <c r="G121" s="6"/>
      <c r="H121" s="6"/>
      <c r="I121" s="6"/>
      <c r="J121" s="6"/>
      <c r="K121" s="6"/>
      <c r="L121" s="6"/>
      <c r="M121" s="6"/>
      <c r="N121" s="6"/>
      <c r="O121" s="6"/>
      <c r="P121" s="6"/>
      <c r="Q121" s="6"/>
      <c r="R121" s="6"/>
      <c r="S121" s="6"/>
      <c r="T121" s="6"/>
      <c r="U121" s="6"/>
      <c r="V121" s="6"/>
      <c r="W121" s="6"/>
      <c r="X121" s="5">
        <v>347</v>
      </c>
      <c r="Y121" s="105"/>
    </row>
    <row r="122" spans="1:25" ht="12.75" hidden="1">
      <c r="A122" s="5">
        <v>111020200</v>
      </c>
      <c r="B122" s="30" t="s">
        <v>605</v>
      </c>
      <c r="C122" s="13"/>
      <c r="D122" s="6"/>
      <c r="E122" s="6"/>
      <c r="F122" s="6"/>
      <c r="G122" s="6"/>
      <c r="H122" s="6"/>
      <c r="I122" s="6"/>
      <c r="J122" s="6"/>
      <c r="K122" s="6"/>
      <c r="L122" s="6"/>
      <c r="M122" s="6"/>
      <c r="N122" s="6"/>
      <c r="O122" s="6"/>
      <c r="P122" s="6"/>
      <c r="Q122" s="6"/>
      <c r="R122" s="6"/>
      <c r="S122" s="6"/>
      <c r="T122" s="6"/>
      <c r="U122" s="6"/>
      <c r="V122" s="6"/>
      <c r="W122" s="6"/>
      <c r="X122" s="5">
        <v>389</v>
      </c>
      <c r="Y122" s="105"/>
    </row>
    <row r="123" spans="1:25" ht="12.75" hidden="1">
      <c r="A123" s="5">
        <v>111020300</v>
      </c>
      <c r="B123" s="30" t="s">
        <v>606</v>
      </c>
      <c r="C123" s="13"/>
      <c r="D123" s="6"/>
      <c r="E123" s="6"/>
      <c r="F123" s="6"/>
      <c r="G123" s="6"/>
      <c r="H123" s="6"/>
      <c r="I123" s="6"/>
      <c r="J123" s="6"/>
      <c r="K123" s="6"/>
      <c r="L123" s="6"/>
      <c r="M123" s="6"/>
      <c r="N123" s="6"/>
      <c r="O123" s="6"/>
      <c r="P123" s="6"/>
      <c r="Q123" s="6"/>
      <c r="R123" s="6"/>
      <c r="S123" s="6"/>
      <c r="T123" s="6"/>
      <c r="U123" s="6"/>
      <c r="V123" s="6"/>
      <c r="W123" s="6"/>
      <c r="X123" s="5">
        <v>407</v>
      </c>
      <c r="Y123" s="105"/>
    </row>
    <row r="124" spans="1:25" ht="12.75" hidden="1">
      <c r="A124" s="5">
        <v>111030000</v>
      </c>
      <c r="B124" s="30" t="s">
        <v>607</v>
      </c>
      <c r="C124" s="13"/>
      <c r="D124" s="6"/>
      <c r="E124" s="6"/>
      <c r="F124" s="6"/>
      <c r="G124" s="6"/>
      <c r="H124" s="6"/>
      <c r="I124" s="6"/>
      <c r="J124" s="6"/>
      <c r="K124" s="6"/>
      <c r="L124" s="6"/>
      <c r="M124" s="6"/>
      <c r="N124" s="6"/>
      <c r="O124" s="6"/>
      <c r="P124" s="6"/>
      <c r="Q124" s="6"/>
      <c r="R124" s="6"/>
      <c r="S124" s="6"/>
      <c r="T124" s="6"/>
      <c r="U124" s="6"/>
      <c r="V124" s="6"/>
      <c r="W124" s="6"/>
      <c r="X124" s="5">
        <v>436</v>
      </c>
      <c r="Y124" s="105"/>
    </row>
    <row r="125" spans="1:25" ht="12.75" hidden="1">
      <c r="A125" s="5">
        <v>111030100</v>
      </c>
      <c r="B125" s="30" t="s">
        <v>608</v>
      </c>
      <c r="C125" s="13"/>
      <c r="D125" s="6"/>
      <c r="E125" s="6"/>
      <c r="F125" s="6"/>
      <c r="G125" s="6"/>
      <c r="H125" s="6"/>
      <c r="I125" s="6"/>
      <c r="J125" s="6"/>
      <c r="K125" s="6"/>
      <c r="L125" s="6"/>
      <c r="M125" s="6"/>
      <c r="N125" s="6"/>
      <c r="O125" s="6"/>
      <c r="P125" s="6"/>
      <c r="Q125" s="6"/>
      <c r="R125" s="6"/>
      <c r="S125" s="6"/>
      <c r="T125" s="6"/>
      <c r="U125" s="6"/>
      <c r="V125" s="6"/>
      <c r="W125" s="6"/>
      <c r="X125" s="5">
        <v>503</v>
      </c>
      <c r="Y125" s="105"/>
    </row>
    <row r="126" spans="1:25" ht="12.75" hidden="1">
      <c r="A126" s="5">
        <v>111030200</v>
      </c>
      <c r="B126" s="30" t="s">
        <v>609</v>
      </c>
      <c r="C126" s="13"/>
      <c r="D126" s="6"/>
      <c r="E126" s="6"/>
      <c r="F126" s="6"/>
      <c r="G126" s="6"/>
      <c r="H126" s="6"/>
      <c r="I126" s="6"/>
      <c r="J126" s="6"/>
      <c r="K126" s="6"/>
      <c r="L126" s="6"/>
      <c r="M126" s="6"/>
      <c r="N126" s="6"/>
      <c r="O126" s="6"/>
      <c r="P126" s="6"/>
      <c r="Q126" s="6"/>
      <c r="R126" s="6"/>
      <c r="S126" s="6"/>
      <c r="T126" s="6"/>
      <c r="U126" s="6"/>
      <c r="V126" s="6"/>
      <c r="W126" s="6"/>
      <c r="X126" s="5">
        <v>519</v>
      </c>
      <c r="Y126" s="105"/>
    </row>
    <row r="127" spans="1:25" ht="37.5" hidden="1">
      <c r="A127" s="5">
        <v>111030300</v>
      </c>
      <c r="B127" s="30" t="s">
        <v>610</v>
      </c>
      <c r="C127" s="13"/>
      <c r="D127" s="6"/>
      <c r="E127" s="6"/>
      <c r="F127" s="6"/>
      <c r="G127" s="6"/>
      <c r="H127" s="6"/>
      <c r="I127" s="6"/>
      <c r="J127" s="6"/>
      <c r="K127" s="6"/>
      <c r="L127" s="6"/>
      <c r="M127" s="6"/>
      <c r="N127" s="6"/>
      <c r="O127" s="6"/>
      <c r="P127" s="6"/>
      <c r="Q127" s="6"/>
      <c r="R127" s="6"/>
      <c r="S127" s="6"/>
      <c r="T127" s="6"/>
      <c r="U127" s="6"/>
      <c r="V127" s="6"/>
      <c r="W127" s="6"/>
      <c r="X127" s="5">
        <v>536</v>
      </c>
      <c r="Y127" s="105"/>
    </row>
    <row r="128" spans="1:25" ht="12.75" hidden="1">
      <c r="A128" s="5">
        <v>111030400</v>
      </c>
      <c r="B128" s="30" t="s">
        <v>611</v>
      </c>
      <c r="C128" s="13"/>
      <c r="D128" s="6"/>
      <c r="E128" s="6"/>
      <c r="F128" s="6"/>
      <c r="G128" s="6"/>
      <c r="H128" s="6"/>
      <c r="I128" s="6"/>
      <c r="J128" s="6"/>
      <c r="K128" s="6"/>
      <c r="L128" s="6"/>
      <c r="M128" s="6"/>
      <c r="N128" s="6"/>
      <c r="O128" s="6"/>
      <c r="P128" s="6"/>
      <c r="Q128" s="6"/>
      <c r="R128" s="6"/>
      <c r="S128" s="6"/>
      <c r="T128" s="6"/>
      <c r="U128" s="6"/>
      <c r="V128" s="6"/>
      <c r="W128" s="6"/>
      <c r="X128" s="5">
        <v>537</v>
      </c>
      <c r="Y128" s="105"/>
    </row>
    <row r="129" spans="1:25" ht="12.75" hidden="1">
      <c r="A129" s="5">
        <v>111030500</v>
      </c>
      <c r="B129" s="30" t="s">
        <v>612</v>
      </c>
      <c r="C129" s="13"/>
      <c r="D129" s="6"/>
      <c r="E129" s="6"/>
      <c r="F129" s="6"/>
      <c r="G129" s="6"/>
      <c r="H129" s="6"/>
      <c r="I129" s="6"/>
      <c r="J129" s="6"/>
      <c r="K129" s="6"/>
      <c r="L129" s="6"/>
      <c r="M129" s="6"/>
      <c r="N129" s="6"/>
      <c r="O129" s="6"/>
      <c r="P129" s="6"/>
      <c r="Q129" s="6"/>
      <c r="R129" s="6"/>
      <c r="S129" s="6"/>
      <c r="T129" s="6"/>
      <c r="U129" s="6"/>
      <c r="V129" s="6"/>
      <c r="W129" s="6"/>
      <c r="X129" s="5">
        <v>547</v>
      </c>
      <c r="Y129" s="105"/>
    </row>
    <row r="130" spans="1:25" ht="12.75" hidden="1">
      <c r="A130" s="5">
        <v>111030600</v>
      </c>
      <c r="B130" s="30" t="s">
        <v>613</v>
      </c>
      <c r="C130" s="13"/>
      <c r="D130" s="6"/>
      <c r="E130" s="6"/>
      <c r="F130" s="6"/>
      <c r="G130" s="6"/>
      <c r="H130" s="6"/>
      <c r="I130" s="6"/>
      <c r="J130" s="6"/>
      <c r="K130" s="6"/>
      <c r="L130" s="6"/>
      <c r="M130" s="6"/>
      <c r="N130" s="6"/>
      <c r="O130" s="6"/>
      <c r="P130" s="6"/>
      <c r="Q130" s="6"/>
      <c r="R130" s="6"/>
      <c r="S130" s="6"/>
      <c r="T130" s="6"/>
      <c r="U130" s="6"/>
      <c r="V130" s="6"/>
      <c r="W130" s="6"/>
      <c r="X130" s="5">
        <v>416</v>
      </c>
      <c r="Y130" s="105"/>
    </row>
    <row r="131" spans="1:25" ht="24.75" hidden="1">
      <c r="A131" s="5">
        <v>111030700</v>
      </c>
      <c r="B131" s="30" t="s">
        <v>614</v>
      </c>
      <c r="C131" s="13"/>
      <c r="D131" s="6"/>
      <c r="E131" s="6"/>
      <c r="F131" s="6"/>
      <c r="G131" s="6"/>
      <c r="H131" s="6"/>
      <c r="I131" s="6"/>
      <c r="J131" s="6"/>
      <c r="K131" s="6"/>
      <c r="L131" s="6"/>
      <c r="M131" s="6"/>
      <c r="N131" s="6"/>
      <c r="O131" s="6"/>
      <c r="P131" s="6"/>
      <c r="Q131" s="6"/>
      <c r="R131" s="6"/>
      <c r="S131" s="6"/>
      <c r="T131" s="6"/>
      <c r="U131" s="6"/>
      <c r="V131" s="6"/>
      <c r="W131" s="6"/>
      <c r="X131" s="5">
        <v>481</v>
      </c>
      <c r="Y131" s="105"/>
    </row>
    <row r="132" spans="1:25" ht="12.75" hidden="1">
      <c r="A132" s="5">
        <v>111030800</v>
      </c>
      <c r="B132" s="30" t="s">
        <v>615</v>
      </c>
      <c r="C132" s="13"/>
      <c r="D132" s="6"/>
      <c r="E132" s="6"/>
      <c r="F132" s="6"/>
      <c r="G132" s="6"/>
      <c r="H132" s="6"/>
      <c r="I132" s="6"/>
      <c r="J132" s="6"/>
      <c r="K132" s="6"/>
      <c r="L132" s="6"/>
      <c r="M132" s="6"/>
      <c r="N132" s="6"/>
      <c r="O132" s="6"/>
      <c r="P132" s="6"/>
      <c r="Q132" s="6"/>
      <c r="R132" s="6"/>
      <c r="S132" s="6"/>
      <c r="T132" s="6"/>
      <c r="U132" s="6"/>
      <c r="V132" s="6"/>
      <c r="W132" s="6"/>
      <c r="X132" s="5">
        <v>456</v>
      </c>
      <c r="Y132" s="105"/>
    </row>
    <row r="133" spans="1:25" ht="12.75" hidden="1">
      <c r="A133" s="5">
        <v>111030900</v>
      </c>
      <c r="B133" s="30" t="s">
        <v>616</v>
      </c>
      <c r="C133" s="13"/>
      <c r="D133" s="6"/>
      <c r="E133" s="6"/>
      <c r="F133" s="6"/>
      <c r="G133" s="6"/>
      <c r="H133" s="6"/>
      <c r="I133" s="6"/>
      <c r="J133" s="6"/>
      <c r="K133" s="6"/>
      <c r="L133" s="6"/>
      <c r="M133" s="6"/>
      <c r="N133" s="6"/>
      <c r="O133" s="6"/>
      <c r="P133" s="6"/>
      <c r="Q133" s="6"/>
      <c r="R133" s="6"/>
      <c r="S133" s="6"/>
      <c r="T133" s="6"/>
      <c r="U133" s="6"/>
      <c r="V133" s="6"/>
      <c r="W133" s="6"/>
      <c r="X133" s="5">
        <v>440</v>
      </c>
      <c r="Y133" s="105"/>
    </row>
    <row r="134" spans="1:25" ht="12.75" hidden="1">
      <c r="A134" s="5">
        <v>111031000</v>
      </c>
      <c r="B134" s="30" t="s">
        <v>617</v>
      </c>
      <c r="C134" s="13"/>
      <c r="D134" s="6"/>
      <c r="E134" s="6"/>
      <c r="F134" s="6"/>
      <c r="G134" s="6"/>
      <c r="H134" s="6"/>
      <c r="I134" s="6"/>
      <c r="J134" s="6"/>
      <c r="K134" s="6"/>
      <c r="L134" s="6"/>
      <c r="M134" s="6"/>
      <c r="N134" s="6"/>
      <c r="O134" s="6"/>
      <c r="P134" s="6"/>
      <c r="Q134" s="6"/>
      <c r="R134" s="6"/>
      <c r="S134" s="6"/>
      <c r="T134" s="6"/>
      <c r="U134" s="6"/>
      <c r="V134" s="6"/>
      <c r="W134" s="6"/>
      <c r="X134" s="5">
        <v>421</v>
      </c>
      <c r="Y134" s="105"/>
    </row>
    <row r="135" spans="1:25" ht="12.75" hidden="1">
      <c r="A135" s="5">
        <v>111031001</v>
      </c>
      <c r="B135" s="30" t="s">
        <v>618</v>
      </c>
      <c r="C135" s="13"/>
      <c r="D135" s="6"/>
      <c r="E135" s="6"/>
      <c r="F135" s="6"/>
      <c r="G135" s="6"/>
      <c r="H135" s="6"/>
      <c r="I135" s="6"/>
      <c r="J135" s="6"/>
      <c r="K135" s="6"/>
      <c r="L135" s="6"/>
      <c r="M135" s="6"/>
      <c r="N135" s="6"/>
      <c r="O135" s="6"/>
      <c r="P135" s="6"/>
      <c r="Q135" s="6"/>
      <c r="R135" s="6"/>
      <c r="S135" s="6"/>
      <c r="T135" s="6"/>
      <c r="U135" s="6"/>
      <c r="V135" s="6"/>
      <c r="W135" s="6"/>
      <c r="X135" s="5">
        <v>376</v>
      </c>
      <c r="Y135" s="105"/>
    </row>
    <row r="136" spans="1:25" ht="12.75" hidden="1">
      <c r="A136" s="5">
        <v>111031002</v>
      </c>
      <c r="B136" s="30" t="s">
        <v>619</v>
      </c>
      <c r="C136" s="13"/>
      <c r="D136" s="6"/>
      <c r="E136" s="6"/>
      <c r="F136" s="6"/>
      <c r="G136" s="6"/>
      <c r="H136" s="6"/>
      <c r="I136" s="6"/>
      <c r="J136" s="6"/>
      <c r="K136" s="6"/>
      <c r="L136" s="6"/>
      <c r="M136" s="6"/>
      <c r="N136" s="6"/>
      <c r="O136" s="6"/>
      <c r="P136" s="6"/>
      <c r="Q136" s="6"/>
      <c r="R136" s="6"/>
      <c r="S136" s="6"/>
      <c r="T136" s="6"/>
      <c r="U136" s="6"/>
      <c r="V136" s="6"/>
      <c r="W136" s="6"/>
      <c r="X136" s="5">
        <v>362</v>
      </c>
      <c r="Y136" s="105"/>
    </row>
    <row r="137" spans="1:25" ht="12.75" hidden="1">
      <c r="A137" s="5">
        <v>111031003</v>
      </c>
      <c r="B137" s="30" t="s">
        <v>620</v>
      </c>
      <c r="C137" s="13"/>
      <c r="D137" s="6"/>
      <c r="E137" s="6"/>
      <c r="F137" s="6"/>
      <c r="G137" s="6"/>
      <c r="H137" s="6"/>
      <c r="I137" s="6"/>
      <c r="J137" s="6"/>
      <c r="K137" s="6"/>
      <c r="L137" s="6"/>
      <c r="M137" s="6"/>
      <c r="N137" s="6"/>
      <c r="O137" s="6"/>
      <c r="P137" s="6"/>
      <c r="Q137" s="6"/>
      <c r="R137" s="6"/>
      <c r="S137" s="6"/>
      <c r="T137" s="6"/>
      <c r="U137" s="6"/>
      <c r="V137" s="6"/>
      <c r="W137" s="6"/>
      <c r="X137" s="5">
        <v>446</v>
      </c>
      <c r="Y137" s="105"/>
    </row>
    <row r="138" spans="1:25" ht="12.75" hidden="1">
      <c r="A138" s="5">
        <v>111031004</v>
      </c>
      <c r="B138" s="30" t="s">
        <v>621</v>
      </c>
      <c r="C138" s="13"/>
      <c r="D138" s="6"/>
      <c r="E138" s="6"/>
      <c r="F138" s="6"/>
      <c r="G138" s="6"/>
      <c r="H138" s="6"/>
      <c r="I138" s="6"/>
      <c r="J138" s="6"/>
      <c r="K138" s="6"/>
      <c r="L138" s="6"/>
      <c r="M138" s="6"/>
      <c r="N138" s="6"/>
      <c r="O138" s="6"/>
      <c r="P138" s="6"/>
      <c r="Q138" s="6"/>
      <c r="R138" s="6"/>
      <c r="S138" s="6"/>
      <c r="T138" s="6"/>
      <c r="U138" s="6"/>
      <c r="V138" s="6"/>
      <c r="W138" s="6"/>
      <c r="X138" s="5">
        <v>421</v>
      </c>
      <c r="Y138" s="105"/>
    </row>
    <row r="139" spans="1:25" ht="12.75" hidden="1">
      <c r="A139" s="5">
        <v>111031005</v>
      </c>
      <c r="B139" s="30" t="s">
        <v>622</v>
      </c>
      <c r="C139" s="13"/>
      <c r="D139" s="6"/>
      <c r="E139" s="6"/>
      <c r="F139" s="6"/>
      <c r="G139" s="6"/>
      <c r="H139" s="6"/>
      <c r="I139" s="6"/>
      <c r="J139" s="6"/>
      <c r="K139" s="6"/>
      <c r="L139" s="6"/>
      <c r="M139" s="6"/>
      <c r="N139" s="6"/>
      <c r="O139" s="6"/>
      <c r="P139" s="6"/>
      <c r="Q139" s="6"/>
      <c r="R139" s="6"/>
      <c r="S139" s="6"/>
      <c r="T139" s="6"/>
      <c r="U139" s="6"/>
      <c r="V139" s="6"/>
      <c r="W139" s="6"/>
      <c r="X139" s="5">
        <v>403</v>
      </c>
      <c r="Y139" s="105"/>
    </row>
    <row r="140" spans="1:25" ht="25.5" customHeight="1" hidden="1">
      <c r="A140" s="5">
        <v>111031006</v>
      </c>
      <c r="B140" s="30" t="s">
        <v>623</v>
      </c>
      <c r="C140" s="13"/>
      <c r="D140" s="6"/>
      <c r="E140" s="6"/>
      <c r="F140" s="6"/>
      <c r="G140" s="6"/>
      <c r="H140" s="6"/>
      <c r="I140" s="6"/>
      <c r="J140" s="6"/>
      <c r="K140" s="6"/>
      <c r="L140" s="6"/>
      <c r="M140" s="6"/>
      <c r="N140" s="6"/>
      <c r="O140" s="6"/>
      <c r="P140" s="6"/>
      <c r="Q140" s="6"/>
      <c r="R140" s="6"/>
      <c r="S140" s="6"/>
      <c r="T140" s="6"/>
      <c r="U140" s="6"/>
      <c r="V140" s="6"/>
      <c r="W140" s="6"/>
      <c r="X140" s="5">
        <v>382</v>
      </c>
      <c r="Y140" s="105"/>
    </row>
    <row r="141" spans="1:25" ht="12.75" hidden="1">
      <c r="A141" s="5">
        <v>111031100</v>
      </c>
      <c r="B141" s="30" t="s">
        <v>624</v>
      </c>
      <c r="C141" s="13"/>
      <c r="D141" s="6"/>
      <c r="E141" s="6"/>
      <c r="F141" s="6"/>
      <c r="G141" s="6"/>
      <c r="H141" s="6"/>
      <c r="I141" s="6"/>
      <c r="J141" s="6"/>
      <c r="K141" s="6"/>
      <c r="L141" s="6"/>
      <c r="M141" s="6"/>
      <c r="N141" s="6"/>
      <c r="O141" s="6"/>
      <c r="P141" s="6"/>
      <c r="Q141" s="6"/>
      <c r="R141" s="6"/>
      <c r="S141" s="6"/>
      <c r="T141" s="6"/>
      <c r="U141" s="6"/>
      <c r="V141" s="6"/>
      <c r="W141" s="6"/>
      <c r="X141" s="5">
        <v>396</v>
      </c>
      <c r="Y141" s="105"/>
    </row>
    <row r="142" spans="1:25" ht="12.75" hidden="1">
      <c r="A142" s="5">
        <v>111031101</v>
      </c>
      <c r="B142" s="30" t="s">
        <v>625</v>
      </c>
      <c r="C142" s="13"/>
      <c r="D142" s="6"/>
      <c r="E142" s="6"/>
      <c r="F142" s="6"/>
      <c r="G142" s="6"/>
      <c r="H142" s="6"/>
      <c r="I142" s="6"/>
      <c r="J142" s="6"/>
      <c r="K142" s="6"/>
      <c r="L142" s="6"/>
      <c r="M142" s="6"/>
      <c r="N142" s="6"/>
      <c r="O142" s="6"/>
      <c r="P142" s="6"/>
      <c r="Q142" s="6"/>
      <c r="R142" s="6"/>
      <c r="S142" s="6"/>
      <c r="T142" s="6"/>
      <c r="U142" s="6"/>
      <c r="V142" s="6"/>
      <c r="W142" s="6"/>
      <c r="X142" s="5">
        <v>452</v>
      </c>
      <c r="Y142" s="105"/>
    </row>
    <row r="143" spans="1:25" ht="12.75" hidden="1">
      <c r="A143" s="5">
        <v>111031102</v>
      </c>
      <c r="B143" s="30" t="s">
        <v>626</v>
      </c>
      <c r="C143" s="13"/>
      <c r="D143" s="6"/>
      <c r="E143" s="6"/>
      <c r="F143" s="6"/>
      <c r="G143" s="6"/>
      <c r="H143" s="6"/>
      <c r="I143" s="6"/>
      <c r="J143" s="6"/>
      <c r="K143" s="6"/>
      <c r="L143" s="6"/>
      <c r="M143" s="6"/>
      <c r="N143" s="6"/>
      <c r="O143" s="6"/>
      <c r="P143" s="6"/>
      <c r="Q143" s="6"/>
      <c r="R143" s="6"/>
      <c r="S143" s="6"/>
      <c r="T143" s="6"/>
      <c r="U143" s="6"/>
      <c r="V143" s="6"/>
      <c r="W143" s="6"/>
      <c r="X143" s="5">
        <v>459</v>
      </c>
      <c r="Y143" s="105"/>
    </row>
    <row r="144" spans="1:25" ht="12.75" hidden="1">
      <c r="A144" s="5">
        <v>111031200</v>
      </c>
      <c r="B144" s="30" t="s">
        <v>627</v>
      </c>
      <c r="C144" s="13"/>
      <c r="D144" s="6"/>
      <c r="E144" s="6"/>
      <c r="F144" s="6"/>
      <c r="G144" s="6"/>
      <c r="H144" s="6"/>
      <c r="I144" s="6"/>
      <c r="J144" s="6"/>
      <c r="K144" s="6"/>
      <c r="L144" s="6"/>
      <c r="M144" s="6"/>
      <c r="N144" s="6"/>
      <c r="O144" s="6"/>
      <c r="P144" s="6"/>
      <c r="Q144" s="6"/>
      <c r="R144" s="6"/>
      <c r="S144" s="6"/>
      <c r="T144" s="6"/>
      <c r="U144" s="6"/>
      <c r="V144" s="6"/>
      <c r="W144" s="6"/>
      <c r="X144" s="5">
        <v>442</v>
      </c>
      <c r="Y144" s="105"/>
    </row>
    <row r="145" spans="1:25" ht="12.75" hidden="1">
      <c r="A145" s="5">
        <v>111031300</v>
      </c>
      <c r="B145" s="30" t="s">
        <v>628</v>
      </c>
      <c r="C145" s="13"/>
      <c r="D145" s="6"/>
      <c r="E145" s="6"/>
      <c r="F145" s="6"/>
      <c r="G145" s="6"/>
      <c r="H145" s="6"/>
      <c r="I145" s="6"/>
      <c r="J145" s="6"/>
      <c r="K145" s="6"/>
      <c r="L145" s="6"/>
      <c r="M145" s="6"/>
      <c r="N145" s="6"/>
      <c r="O145" s="6"/>
      <c r="P145" s="6"/>
      <c r="Q145" s="6"/>
      <c r="R145" s="6"/>
      <c r="S145" s="6"/>
      <c r="T145" s="6"/>
      <c r="U145" s="6"/>
      <c r="V145" s="6"/>
      <c r="W145" s="6"/>
      <c r="X145" s="5">
        <v>409</v>
      </c>
      <c r="Y145" s="105"/>
    </row>
    <row r="146" spans="1:25" ht="12.75" hidden="1">
      <c r="A146" s="5">
        <v>111031400</v>
      </c>
      <c r="B146" s="30" t="s">
        <v>629</v>
      </c>
      <c r="C146" s="13"/>
      <c r="D146" s="6"/>
      <c r="E146" s="6"/>
      <c r="F146" s="6"/>
      <c r="G146" s="6"/>
      <c r="H146" s="6"/>
      <c r="I146" s="6"/>
      <c r="J146" s="6"/>
      <c r="K146" s="6"/>
      <c r="L146" s="6"/>
      <c r="M146" s="6"/>
      <c r="N146" s="6"/>
      <c r="O146" s="6"/>
      <c r="P146" s="6"/>
      <c r="Q146" s="6"/>
      <c r="R146" s="6"/>
      <c r="S146" s="6"/>
      <c r="T146" s="6"/>
      <c r="U146" s="6"/>
      <c r="V146" s="6"/>
      <c r="W146" s="6"/>
      <c r="X146" s="5">
        <v>486</v>
      </c>
      <c r="Y146" s="105"/>
    </row>
    <row r="147" spans="1:25" ht="12.75" hidden="1">
      <c r="A147" s="5">
        <v>111031500</v>
      </c>
      <c r="B147" s="30" t="s">
        <v>630</v>
      </c>
      <c r="C147" s="13"/>
      <c r="D147" s="6"/>
      <c r="E147" s="6"/>
      <c r="F147" s="6"/>
      <c r="G147" s="6"/>
      <c r="H147" s="6"/>
      <c r="I147" s="6"/>
      <c r="J147" s="6"/>
      <c r="K147" s="6"/>
      <c r="L147" s="6"/>
      <c r="M147" s="6"/>
      <c r="N147" s="6"/>
      <c r="O147" s="6"/>
      <c r="P147" s="6"/>
      <c r="Q147" s="6"/>
      <c r="R147" s="6"/>
      <c r="S147" s="6"/>
      <c r="T147" s="6"/>
      <c r="U147" s="6"/>
      <c r="V147" s="6"/>
      <c r="W147" s="6"/>
      <c r="X147" s="5">
        <v>491</v>
      </c>
      <c r="Y147" s="105"/>
    </row>
    <row r="148" spans="1:25" ht="12.75" hidden="1">
      <c r="A148" s="5">
        <v>111040000</v>
      </c>
      <c r="B148" s="30" t="s">
        <v>631</v>
      </c>
      <c r="C148" s="13"/>
      <c r="D148" s="6"/>
      <c r="E148" s="6"/>
      <c r="F148" s="6"/>
      <c r="G148" s="6"/>
      <c r="H148" s="6"/>
      <c r="I148" s="6"/>
      <c r="J148" s="6"/>
      <c r="K148" s="6"/>
      <c r="L148" s="6"/>
      <c r="M148" s="6"/>
      <c r="N148" s="6"/>
      <c r="O148" s="6"/>
      <c r="P148" s="6"/>
      <c r="Q148" s="6"/>
      <c r="R148" s="6"/>
      <c r="S148" s="6"/>
      <c r="T148" s="6"/>
      <c r="U148" s="6"/>
      <c r="V148" s="6"/>
      <c r="W148" s="6"/>
      <c r="X148" s="5">
        <v>425</v>
      </c>
      <c r="Y148" s="105"/>
    </row>
    <row r="149" spans="1:25" ht="24.75" hidden="1">
      <c r="A149" s="5">
        <v>111040100</v>
      </c>
      <c r="B149" s="30" t="s">
        <v>632</v>
      </c>
      <c r="C149" s="13"/>
      <c r="D149" s="6"/>
      <c r="E149" s="6"/>
      <c r="F149" s="6"/>
      <c r="G149" s="6"/>
      <c r="H149" s="6"/>
      <c r="I149" s="6"/>
      <c r="J149" s="6"/>
      <c r="K149" s="6"/>
      <c r="L149" s="6"/>
      <c r="M149" s="6"/>
      <c r="N149" s="6"/>
      <c r="O149" s="6"/>
      <c r="P149" s="6"/>
      <c r="Q149" s="6"/>
      <c r="R149" s="6"/>
      <c r="S149" s="6"/>
      <c r="T149" s="6"/>
      <c r="U149" s="6"/>
      <c r="V149" s="6"/>
      <c r="W149" s="6"/>
      <c r="X149" s="5">
        <v>392</v>
      </c>
      <c r="Y149" s="105"/>
    </row>
    <row r="150" spans="1:25" ht="12.75" hidden="1">
      <c r="A150" s="5">
        <v>111040200</v>
      </c>
      <c r="B150" s="30" t="s">
        <v>633</v>
      </c>
      <c r="C150" s="13"/>
      <c r="D150" s="6"/>
      <c r="E150" s="6"/>
      <c r="F150" s="6"/>
      <c r="G150" s="6"/>
      <c r="H150" s="6"/>
      <c r="I150" s="6"/>
      <c r="J150" s="6"/>
      <c r="K150" s="6"/>
      <c r="L150" s="6"/>
      <c r="M150" s="6"/>
      <c r="N150" s="6"/>
      <c r="O150" s="6"/>
      <c r="P150" s="6"/>
      <c r="Q150" s="6"/>
      <c r="R150" s="6"/>
      <c r="S150" s="6"/>
      <c r="T150" s="6"/>
      <c r="U150" s="6"/>
      <c r="V150" s="6"/>
      <c r="W150" s="6"/>
      <c r="X150" s="5">
        <v>365</v>
      </c>
      <c r="Y150" s="105"/>
    </row>
    <row r="151" spans="1:25" ht="12.75" hidden="1">
      <c r="A151" s="5">
        <v>111040300</v>
      </c>
      <c r="B151" s="30" t="s">
        <v>634</v>
      </c>
      <c r="C151" s="13"/>
      <c r="D151" s="6"/>
      <c r="E151" s="6"/>
      <c r="F151" s="6"/>
      <c r="G151" s="6"/>
      <c r="H151" s="6"/>
      <c r="I151" s="6"/>
      <c r="J151" s="6"/>
      <c r="K151" s="6"/>
      <c r="L151" s="6"/>
      <c r="M151" s="6"/>
      <c r="N151" s="6"/>
      <c r="O151" s="6"/>
      <c r="P151" s="6"/>
      <c r="Q151" s="6"/>
      <c r="R151" s="6"/>
      <c r="S151" s="6"/>
      <c r="T151" s="6"/>
      <c r="U151" s="6"/>
      <c r="V151" s="6"/>
      <c r="W151" s="6"/>
      <c r="X151" s="5">
        <v>306</v>
      </c>
      <c r="Y151" s="105"/>
    </row>
    <row r="152" spans="1:25" ht="12.75" hidden="1">
      <c r="A152" s="5">
        <v>111050000</v>
      </c>
      <c r="B152" s="30" t="s">
        <v>635</v>
      </c>
      <c r="C152" s="13"/>
      <c r="D152" s="6"/>
      <c r="E152" s="6"/>
      <c r="F152" s="6"/>
      <c r="G152" s="6"/>
      <c r="H152" s="6"/>
      <c r="I152" s="6"/>
      <c r="J152" s="6"/>
      <c r="K152" s="6"/>
      <c r="L152" s="6"/>
      <c r="M152" s="6"/>
      <c r="N152" s="6"/>
      <c r="O152" s="6"/>
      <c r="P152" s="6"/>
      <c r="Q152" s="6"/>
      <c r="R152" s="6"/>
      <c r="S152" s="6"/>
      <c r="T152" s="6"/>
      <c r="U152" s="6"/>
      <c r="V152" s="6"/>
      <c r="W152" s="6"/>
      <c r="X152" s="5">
        <v>462</v>
      </c>
      <c r="Y152" s="105"/>
    </row>
    <row r="153" spans="1:25" ht="12.75" hidden="1">
      <c r="A153" s="5">
        <v>111060000</v>
      </c>
      <c r="B153" s="30" t="s">
        <v>636</v>
      </c>
      <c r="C153" s="13"/>
      <c r="D153" s="6"/>
      <c r="E153" s="6"/>
      <c r="F153" s="6"/>
      <c r="G153" s="6"/>
      <c r="H153" s="6"/>
      <c r="I153" s="6"/>
      <c r="J153" s="6"/>
      <c r="K153" s="6"/>
      <c r="L153" s="6"/>
      <c r="M153" s="6"/>
      <c r="N153" s="6"/>
      <c r="O153" s="6"/>
      <c r="P153" s="6"/>
      <c r="Q153" s="6"/>
      <c r="R153" s="6"/>
      <c r="S153" s="6"/>
      <c r="T153" s="6"/>
      <c r="U153" s="6"/>
      <c r="V153" s="6"/>
      <c r="W153" s="6"/>
      <c r="X153" s="5">
        <v>365</v>
      </c>
      <c r="Y153" s="105"/>
    </row>
    <row r="154" spans="1:25" ht="24.75" hidden="1">
      <c r="A154" s="5">
        <v>112000000</v>
      </c>
      <c r="B154" s="30" t="s">
        <v>637</v>
      </c>
      <c r="C154" s="13"/>
      <c r="D154" s="6"/>
      <c r="E154" s="6"/>
      <c r="F154" s="6"/>
      <c r="G154" s="6"/>
      <c r="H154" s="6"/>
      <c r="I154" s="6"/>
      <c r="J154" s="6"/>
      <c r="K154" s="6"/>
      <c r="L154" s="6"/>
      <c r="M154" s="6"/>
      <c r="N154" s="6"/>
      <c r="O154" s="6"/>
      <c r="P154" s="6"/>
      <c r="Q154" s="6"/>
      <c r="R154" s="6"/>
      <c r="S154" s="6"/>
      <c r="T154" s="6"/>
      <c r="U154" s="6"/>
      <c r="V154" s="6"/>
      <c r="W154" s="6"/>
      <c r="X154" s="5">
        <v>294</v>
      </c>
      <c r="Y154" s="105"/>
    </row>
    <row r="155" spans="1:25" ht="37.5" hidden="1">
      <c r="A155" s="5">
        <v>112010000</v>
      </c>
      <c r="B155" s="30" t="s">
        <v>638</v>
      </c>
      <c r="C155" s="13"/>
      <c r="D155" s="6"/>
      <c r="E155" s="6"/>
      <c r="F155" s="6"/>
      <c r="G155" s="6"/>
      <c r="H155" s="6"/>
      <c r="I155" s="6"/>
      <c r="J155" s="6"/>
      <c r="K155" s="6"/>
      <c r="L155" s="6"/>
      <c r="M155" s="6"/>
      <c r="N155" s="6"/>
      <c r="O155" s="6"/>
      <c r="P155" s="6"/>
      <c r="Q155" s="6"/>
      <c r="R155" s="6"/>
      <c r="S155" s="6"/>
      <c r="T155" s="6"/>
      <c r="U155" s="6"/>
      <c r="V155" s="6"/>
      <c r="W155" s="6"/>
      <c r="X155" s="5">
        <v>345</v>
      </c>
      <c r="Y155" s="105"/>
    </row>
    <row r="156" spans="1:25" ht="12.75" hidden="1">
      <c r="A156" s="5">
        <v>112010100</v>
      </c>
      <c r="B156" s="30" t="s">
        <v>639</v>
      </c>
      <c r="C156" s="13"/>
      <c r="D156" s="6"/>
      <c r="E156" s="6"/>
      <c r="F156" s="6"/>
      <c r="G156" s="6"/>
      <c r="H156" s="6"/>
      <c r="I156" s="6"/>
      <c r="J156" s="6"/>
      <c r="K156" s="6"/>
      <c r="L156" s="6"/>
      <c r="M156" s="6"/>
      <c r="N156" s="6"/>
      <c r="O156" s="6"/>
      <c r="P156" s="6"/>
      <c r="Q156" s="6"/>
      <c r="R156" s="6"/>
      <c r="S156" s="6"/>
      <c r="T156" s="6"/>
      <c r="U156" s="6"/>
      <c r="V156" s="6"/>
      <c r="W156" s="6"/>
      <c r="X156" s="5">
        <v>318</v>
      </c>
      <c r="Y156" s="105"/>
    </row>
    <row r="157" spans="1:25" ht="12.75" hidden="1">
      <c r="A157" s="5">
        <v>112010101</v>
      </c>
      <c r="B157" s="30" t="s">
        <v>640</v>
      </c>
      <c r="C157" s="13"/>
      <c r="D157" s="6"/>
      <c r="E157" s="6"/>
      <c r="F157" s="6"/>
      <c r="G157" s="6"/>
      <c r="H157" s="6"/>
      <c r="I157" s="6"/>
      <c r="J157" s="6"/>
      <c r="K157" s="6"/>
      <c r="L157" s="6"/>
      <c r="M157" s="6"/>
      <c r="N157" s="6"/>
      <c r="O157" s="6"/>
      <c r="P157" s="6"/>
      <c r="Q157" s="6"/>
      <c r="R157" s="6"/>
      <c r="S157" s="6"/>
      <c r="T157" s="6"/>
      <c r="U157" s="6"/>
      <c r="V157" s="6"/>
      <c r="W157" s="6"/>
      <c r="X157" s="5">
        <v>301</v>
      </c>
      <c r="Y157" s="105"/>
    </row>
    <row r="158" spans="1:25" ht="12.75" hidden="1">
      <c r="A158" s="5">
        <v>112010102</v>
      </c>
      <c r="B158" s="30" t="s">
        <v>641</v>
      </c>
      <c r="C158" s="13"/>
      <c r="D158" s="6"/>
      <c r="E158" s="6"/>
      <c r="F158" s="6"/>
      <c r="G158" s="6"/>
      <c r="H158" s="6"/>
      <c r="I158" s="6"/>
      <c r="J158" s="6"/>
      <c r="K158" s="6"/>
      <c r="L158" s="6"/>
      <c r="M158" s="6"/>
      <c r="N158" s="6"/>
      <c r="O158" s="6"/>
      <c r="P158" s="6"/>
      <c r="Q158" s="6"/>
      <c r="R158" s="6"/>
      <c r="S158" s="6"/>
      <c r="T158" s="6"/>
      <c r="U158" s="6"/>
      <c r="V158" s="6"/>
      <c r="W158" s="6"/>
      <c r="X158" s="5">
        <v>405</v>
      </c>
      <c r="Y158" s="105"/>
    </row>
    <row r="159" spans="1:25" ht="12.75" hidden="1">
      <c r="A159" s="5">
        <v>112010103</v>
      </c>
      <c r="B159" s="30" t="s">
        <v>642</v>
      </c>
      <c r="C159" s="13"/>
      <c r="D159" s="6"/>
      <c r="E159" s="6"/>
      <c r="F159" s="6"/>
      <c r="G159" s="6"/>
      <c r="H159" s="6"/>
      <c r="I159" s="6"/>
      <c r="J159" s="6"/>
      <c r="K159" s="6"/>
      <c r="L159" s="6"/>
      <c r="M159" s="6"/>
      <c r="N159" s="6"/>
      <c r="O159" s="6"/>
      <c r="P159" s="6"/>
      <c r="Q159" s="6"/>
      <c r="R159" s="6"/>
      <c r="S159" s="6"/>
      <c r="T159" s="6"/>
      <c r="U159" s="6"/>
      <c r="V159" s="6"/>
      <c r="W159" s="6"/>
      <c r="X159" s="5">
        <v>297</v>
      </c>
      <c r="Y159" s="105"/>
    </row>
    <row r="160" spans="1:25" ht="12.75" hidden="1">
      <c r="A160" s="5">
        <v>112010104</v>
      </c>
      <c r="B160" s="30" t="s">
        <v>643</v>
      </c>
      <c r="C160" s="13"/>
      <c r="D160" s="6"/>
      <c r="E160" s="6"/>
      <c r="F160" s="6"/>
      <c r="G160" s="6"/>
      <c r="H160" s="6"/>
      <c r="I160" s="6"/>
      <c r="J160" s="6"/>
      <c r="K160" s="6"/>
      <c r="L160" s="6"/>
      <c r="M160" s="6"/>
      <c r="N160" s="6"/>
      <c r="O160" s="6"/>
      <c r="P160" s="6"/>
      <c r="Q160" s="6"/>
      <c r="R160" s="6"/>
      <c r="S160" s="6"/>
      <c r="T160" s="6"/>
      <c r="U160" s="6"/>
      <c r="V160" s="6"/>
      <c r="W160" s="6"/>
      <c r="X160" s="5">
        <v>343</v>
      </c>
      <c r="Y160" s="105"/>
    </row>
    <row r="161" spans="1:25" ht="12.75" hidden="1">
      <c r="A161" s="5">
        <v>112010200</v>
      </c>
      <c r="B161" s="30" t="s">
        <v>644</v>
      </c>
      <c r="C161" s="13"/>
      <c r="D161" s="6"/>
      <c r="E161" s="6"/>
      <c r="F161" s="6"/>
      <c r="G161" s="6"/>
      <c r="H161" s="6"/>
      <c r="I161" s="6"/>
      <c r="J161" s="6"/>
      <c r="K161" s="6"/>
      <c r="L161" s="6"/>
      <c r="M161" s="6"/>
      <c r="N161" s="6"/>
      <c r="O161" s="6"/>
      <c r="P161" s="6"/>
      <c r="Q161" s="6"/>
      <c r="R161" s="6"/>
      <c r="S161" s="6"/>
      <c r="T161" s="6"/>
      <c r="U161" s="6"/>
      <c r="V161" s="6"/>
      <c r="W161" s="6"/>
      <c r="X161" s="5">
        <v>344</v>
      </c>
      <c r="Y161" s="105"/>
    </row>
    <row r="162" spans="1:25" ht="12.75" hidden="1">
      <c r="A162" s="5">
        <v>112010201</v>
      </c>
      <c r="B162" s="30" t="s">
        <v>645</v>
      </c>
      <c r="C162" s="13"/>
      <c r="D162" s="6"/>
      <c r="E162" s="6"/>
      <c r="F162" s="6"/>
      <c r="G162" s="6"/>
      <c r="H162" s="6"/>
      <c r="I162" s="6"/>
      <c r="J162" s="6"/>
      <c r="K162" s="6"/>
      <c r="L162" s="6"/>
      <c r="M162" s="6"/>
      <c r="N162" s="6"/>
      <c r="O162" s="6"/>
      <c r="P162" s="6"/>
      <c r="Q162" s="6"/>
      <c r="R162" s="6"/>
      <c r="S162" s="6"/>
      <c r="T162" s="6"/>
      <c r="U162" s="6"/>
      <c r="V162" s="6"/>
      <c r="W162" s="6"/>
      <c r="X162" s="5">
        <v>353</v>
      </c>
      <c r="Y162" s="105"/>
    </row>
    <row r="163" spans="1:25" ht="12.75" hidden="1">
      <c r="A163" s="5">
        <v>112010202</v>
      </c>
      <c r="B163" s="30" t="s">
        <v>646</v>
      </c>
      <c r="C163" s="13"/>
      <c r="D163" s="6"/>
      <c r="E163" s="6"/>
      <c r="F163" s="6"/>
      <c r="G163" s="6"/>
      <c r="H163" s="6"/>
      <c r="I163" s="6"/>
      <c r="J163" s="6"/>
      <c r="K163" s="6"/>
      <c r="L163" s="6"/>
      <c r="M163" s="6"/>
      <c r="N163" s="6"/>
      <c r="O163" s="6"/>
      <c r="P163" s="6"/>
      <c r="Q163" s="6"/>
      <c r="R163" s="6"/>
      <c r="S163" s="6"/>
      <c r="T163" s="6"/>
      <c r="U163" s="6"/>
      <c r="V163" s="6"/>
      <c r="W163" s="6"/>
      <c r="X163" s="5">
        <v>192</v>
      </c>
      <c r="Y163" s="105"/>
    </row>
    <row r="164" spans="1:25" ht="12.75" hidden="1">
      <c r="A164" s="5">
        <v>112010203</v>
      </c>
      <c r="B164" s="30" t="s">
        <v>647</v>
      </c>
      <c r="C164" s="13"/>
      <c r="D164" s="6"/>
      <c r="E164" s="6"/>
      <c r="F164" s="6"/>
      <c r="G164" s="6"/>
      <c r="H164" s="6"/>
      <c r="I164" s="6"/>
      <c r="J164" s="6"/>
      <c r="K164" s="6"/>
      <c r="L164" s="6"/>
      <c r="M164" s="6"/>
      <c r="N164" s="6"/>
      <c r="O164" s="6"/>
      <c r="P164" s="6"/>
      <c r="Q164" s="6"/>
      <c r="R164" s="6"/>
      <c r="S164" s="6"/>
      <c r="T164" s="6"/>
      <c r="U164" s="6"/>
      <c r="V164" s="6"/>
      <c r="W164" s="6"/>
      <c r="X164" s="5">
        <v>272</v>
      </c>
      <c r="Y164" s="105"/>
    </row>
    <row r="165" spans="1:25" ht="12.75" hidden="1">
      <c r="A165" s="5">
        <v>112010204</v>
      </c>
      <c r="B165" s="30" t="s">
        <v>648</v>
      </c>
      <c r="C165" s="13"/>
      <c r="D165" s="6"/>
      <c r="E165" s="6"/>
      <c r="F165" s="6"/>
      <c r="G165" s="6"/>
      <c r="H165" s="6"/>
      <c r="I165" s="6"/>
      <c r="J165" s="6"/>
      <c r="K165" s="6"/>
      <c r="L165" s="6"/>
      <c r="M165" s="6"/>
      <c r="N165" s="6"/>
      <c r="O165" s="6"/>
      <c r="P165" s="6"/>
      <c r="Q165" s="6"/>
      <c r="R165" s="6"/>
      <c r="S165" s="6"/>
      <c r="T165" s="6"/>
      <c r="U165" s="6"/>
      <c r="V165" s="6"/>
      <c r="W165" s="6"/>
      <c r="X165" s="5">
        <v>293</v>
      </c>
      <c r="Y165" s="105"/>
    </row>
    <row r="166" spans="1:25" ht="12.75" hidden="1">
      <c r="A166" s="5">
        <v>112020000</v>
      </c>
      <c r="B166" s="30" t="s">
        <v>649</v>
      </c>
      <c r="C166" s="13"/>
      <c r="D166" s="6"/>
      <c r="E166" s="6"/>
      <c r="F166" s="6"/>
      <c r="G166" s="6"/>
      <c r="H166" s="6"/>
      <c r="I166" s="6"/>
      <c r="J166" s="6"/>
      <c r="K166" s="6"/>
      <c r="L166" s="6"/>
      <c r="M166" s="6"/>
      <c r="N166" s="6"/>
      <c r="O166" s="6"/>
      <c r="P166" s="6"/>
      <c r="Q166" s="6"/>
      <c r="R166" s="6"/>
      <c r="S166" s="6"/>
      <c r="T166" s="6"/>
      <c r="U166" s="6"/>
      <c r="V166" s="6"/>
      <c r="W166" s="6"/>
      <c r="X166" s="5">
        <v>370</v>
      </c>
      <c r="Y166" s="105"/>
    </row>
    <row r="167" spans="1:25" ht="12.75" hidden="1">
      <c r="A167" s="5">
        <v>112030000</v>
      </c>
      <c r="B167" s="30" t="s">
        <v>650</v>
      </c>
      <c r="C167" s="13"/>
      <c r="D167" s="6"/>
      <c r="E167" s="6"/>
      <c r="F167" s="6"/>
      <c r="G167" s="6"/>
      <c r="H167" s="6"/>
      <c r="I167" s="6"/>
      <c r="J167" s="6"/>
      <c r="K167" s="6"/>
      <c r="L167" s="6"/>
      <c r="M167" s="6"/>
      <c r="N167" s="6"/>
      <c r="O167" s="6"/>
      <c r="P167" s="6"/>
      <c r="Q167" s="6"/>
      <c r="R167" s="6"/>
      <c r="S167" s="6"/>
      <c r="T167" s="6"/>
      <c r="U167" s="6"/>
      <c r="V167" s="6"/>
      <c r="W167" s="6"/>
      <c r="X167" s="5">
        <v>357</v>
      </c>
      <c r="Y167" s="105"/>
    </row>
    <row r="168" spans="1:25" ht="12.75" hidden="1">
      <c r="A168" s="5">
        <v>112030100</v>
      </c>
      <c r="B168" s="30" t="s">
        <v>645</v>
      </c>
      <c r="C168" s="13"/>
      <c r="D168" s="6"/>
      <c r="E168" s="6"/>
      <c r="F168" s="6"/>
      <c r="G168" s="6"/>
      <c r="H168" s="6"/>
      <c r="I168" s="6"/>
      <c r="J168" s="6"/>
      <c r="K168" s="6"/>
      <c r="L168" s="6"/>
      <c r="M168" s="6"/>
      <c r="N168" s="6"/>
      <c r="O168" s="6"/>
      <c r="P168" s="6"/>
      <c r="Q168" s="6"/>
      <c r="R168" s="6"/>
      <c r="S168" s="6"/>
      <c r="T168" s="6"/>
      <c r="U168" s="6"/>
      <c r="V168" s="6"/>
      <c r="W168" s="6"/>
      <c r="X168" s="5">
        <v>395</v>
      </c>
      <c r="Y168" s="105"/>
    </row>
    <row r="169" spans="1:25" ht="12.75" hidden="1">
      <c r="A169" s="5">
        <v>112030200</v>
      </c>
      <c r="B169" s="30" t="s">
        <v>646</v>
      </c>
      <c r="C169" s="13"/>
      <c r="D169" s="6"/>
      <c r="E169" s="6"/>
      <c r="F169" s="6"/>
      <c r="G169" s="6"/>
      <c r="H169" s="6"/>
      <c r="I169" s="6"/>
      <c r="J169" s="6"/>
      <c r="K169" s="6"/>
      <c r="L169" s="6"/>
      <c r="M169" s="6"/>
      <c r="N169" s="6"/>
      <c r="O169" s="6"/>
      <c r="P169" s="6"/>
      <c r="Q169" s="6"/>
      <c r="R169" s="6"/>
      <c r="S169" s="6"/>
      <c r="T169" s="6"/>
      <c r="U169" s="6"/>
      <c r="V169" s="6"/>
      <c r="W169" s="6"/>
      <c r="X169" s="5">
        <v>261</v>
      </c>
      <c r="Y169" s="105"/>
    </row>
    <row r="170" spans="1:25" ht="12.75" hidden="1">
      <c r="A170" s="5">
        <v>112030300</v>
      </c>
      <c r="B170" s="30" t="s">
        <v>647</v>
      </c>
      <c r="C170" s="13"/>
      <c r="D170" s="6"/>
      <c r="E170" s="6"/>
      <c r="F170" s="6"/>
      <c r="G170" s="6"/>
      <c r="H170" s="6"/>
      <c r="I170" s="6"/>
      <c r="J170" s="6"/>
      <c r="K170" s="6"/>
      <c r="L170" s="6"/>
      <c r="M170" s="6"/>
      <c r="N170" s="6"/>
      <c r="O170" s="6"/>
      <c r="P170" s="6"/>
      <c r="Q170" s="6"/>
      <c r="R170" s="6"/>
      <c r="S170" s="6"/>
      <c r="T170" s="6"/>
      <c r="U170" s="6"/>
      <c r="V170" s="6"/>
      <c r="W170" s="6"/>
      <c r="X170" s="5">
        <v>301</v>
      </c>
      <c r="Y170" s="105"/>
    </row>
    <row r="171" spans="1:25" ht="12.75" hidden="1">
      <c r="A171" s="5">
        <v>112030400</v>
      </c>
      <c r="B171" s="30" t="s">
        <v>651</v>
      </c>
      <c r="C171" s="13"/>
      <c r="D171" s="6"/>
      <c r="E171" s="6"/>
      <c r="F171" s="6"/>
      <c r="G171" s="6"/>
      <c r="H171" s="6"/>
      <c r="I171" s="6"/>
      <c r="J171" s="6"/>
      <c r="K171" s="6"/>
      <c r="L171" s="6"/>
      <c r="M171" s="6"/>
      <c r="N171" s="6"/>
      <c r="O171" s="6"/>
      <c r="P171" s="6"/>
      <c r="Q171" s="6"/>
      <c r="R171" s="6"/>
      <c r="S171" s="6"/>
      <c r="T171" s="6"/>
      <c r="U171" s="6"/>
      <c r="V171" s="6"/>
      <c r="W171" s="6"/>
      <c r="X171" s="5">
        <v>274</v>
      </c>
      <c r="Y171" s="105"/>
    </row>
    <row r="172" spans="1:25" ht="12.75" hidden="1">
      <c r="A172" s="5">
        <v>112030500</v>
      </c>
      <c r="B172" s="30" t="s">
        <v>652</v>
      </c>
      <c r="C172" s="13"/>
      <c r="D172" s="6"/>
      <c r="E172" s="6"/>
      <c r="F172" s="6"/>
      <c r="G172" s="6"/>
      <c r="H172" s="6"/>
      <c r="I172" s="6"/>
      <c r="J172" s="6"/>
      <c r="K172" s="6"/>
      <c r="L172" s="6"/>
      <c r="M172" s="6"/>
      <c r="N172" s="6"/>
      <c r="O172" s="6"/>
      <c r="P172" s="6"/>
      <c r="Q172" s="6"/>
      <c r="R172" s="6"/>
      <c r="S172" s="6"/>
      <c r="T172" s="6"/>
      <c r="U172" s="6"/>
      <c r="V172" s="6"/>
      <c r="W172" s="6"/>
      <c r="X172" s="5">
        <v>260</v>
      </c>
      <c r="Y172" s="105"/>
    </row>
    <row r="173" spans="1:25" ht="12.75" hidden="1">
      <c r="A173" s="5">
        <v>112030600</v>
      </c>
      <c r="B173" s="30" t="s">
        <v>648</v>
      </c>
      <c r="C173" s="13"/>
      <c r="D173" s="6"/>
      <c r="E173" s="6"/>
      <c r="F173" s="6"/>
      <c r="G173" s="6"/>
      <c r="H173" s="6"/>
      <c r="I173" s="6"/>
      <c r="J173" s="6"/>
      <c r="K173" s="6"/>
      <c r="L173" s="6"/>
      <c r="M173" s="6"/>
      <c r="N173" s="6"/>
      <c r="O173" s="6"/>
      <c r="P173" s="6"/>
      <c r="Q173" s="6"/>
      <c r="R173" s="6"/>
      <c r="S173" s="6"/>
      <c r="T173" s="6"/>
      <c r="U173" s="6"/>
      <c r="V173" s="6"/>
      <c r="W173" s="6"/>
      <c r="X173" s="5">
        <v>319</v>
      </c>
      <c r="Y173" s="105"/>
    </row>
    <row r="174" spans="1:25" ht="12.75" hidden="1">
      <c r="A174" s="5">
        <v>112040000</v>
      </c>
      <c r="B174" s="30" t="s">
        <v>653</v>
      </c>
      <c r="C174" s="13"/>
      <c r="D174" s="6"/>
      <c r="E174" s="6"/>
      <c r="F174" s="6"/>
      <c r="G174" s="6"/>
      <c r="H174" s="6"/>
      <c r="I174" s="6"/>
      <c r="J174" s="6"/>
      <c r="K174" s="6"/>
      <c r="L174" s="6"/>
      <c r="M174" s="6"/>
      <c r="N174" s="6"/>
      <c r="O174" s="6"/>
      <c r="P174" s="6"/>
      <c r="Q174" s="6"/>
      <c r="R174" s="6"/>
      <c r="S174" s="6"/>
      <c r="T174" s="6"/>
      <c r="U174" s="6"/>
      <c r="V174" s="6"/>
      <c r="W174" s="6"/>
      <c r="X174" s="5">
        <v>265</v>
      </c>
      <c r="Y174" s="105"/>
    </row>
    <row r="175" spans="1:25" ht="12.75" hidden="1">
      <c r="A175" s="5">
        <v>112040100</v>
      </c>
      <c r="B175" s="30" t="s">
        <v>654</v>
      </c>
      <c r="C175" s="13"/>
      <c r="D175" s="6"/>
      <c r="E175" s="6"/>
      <c r="F175" s="6"/>
      <c r="G175" s="6"/>
      <c r="H175" s="6"/>
      <c r="I175" s="6"/>
      <c r="J175" s="6"/>
      <c r="K175" s="6"/>
      <c r="L175" s="6"/>
      <c r="M175" s="6"/>
      <c r="N175" s="6"/>
      <c r="O175" s="6"/>
      <c r="P175" s="6"/>
      <c r="Q175" s="6"/>
      <c r="R175" s="6"/>
      <c r="S175" s="6"/>
      <c r="T175" s="6"/>
      <c r="U175" s="6"/>
      <c r="V175" s="6"/>
      <c r="W175" s="6"/>
      <c r="X175" s="5">
        <v>301</v>
      </c>
      <c r="Y175" s="105"/>
    </row>
    <row r="176" spans="1:25" ht="12.75" hidden="1">
      <c r="A176" s="5">
        <v>112040200</v>
      </c>
      <c r="B176" s="30" t="s">
        <v>655</v>
      </c>
      <c r="C176" s="13"/>
      <c r="D176" s="6"/>
      <c r="E176" s="6"/>
      <c r="F176" s="6"/>
      <c r="G176" s="6"/>
      <c r="H176" s="6"/>
      <c r="I176" s="6"/>
      <c r="J176" s="6"/>
      <c r="K176" s="6"/>
      <c r="L176" s="6"/>
      <c r="M176" s="6"/>
      <c r="N176" s="6"/>
      <c r="O176" s="6"/>
      <c r="P176" s="6"/>
      <c r="Q176" s="6"/>
      <c r="R176" s="6"/>
      <c r="S176" s="6"/>
      <c r="T176" s="6"/>
      <c r="U176" s="6"/>
      <c r="V176" s="6"/>
      <c r="W176" s="6"/>
      <c r="X176" s="5">
        <v>290</v>
      </c>
      <c r="Y176" s="105"/>
    </row>
    <row r="177" spans="1:25" ht="12.75" hidden="1">
      <c r="A177" s="5">
        <v>112040201</v>
      </c>
      <c r="B177" s="30" t="s">
        <v>656</v>
      </c>
      <c r="C177" s="13"/>
      <c r="D177" s="6"/>
      <c r="E177" s="6"/>
      <c r="F177" s="6"/>
      <c r="G177" s="6"/>
      <c r="H177" s="6"/>
      <c r="I177" s="6"/>
      <c r="J177" s="6"/>
      <c r="K177" s="6"/>
      <c r="L177" s="6"/>
      <c r="M177" s="6"/>
      <c r="N177" s="6"/>
      <c r="O177" s="6"/>
      <c r="P177" s="6"/>
      <c r="Q177" s="6"/>
      <c r="R177" s="6"/>
      <c r="S177" s="6"/>
      <c r="T177" s="6"/>
      <c r="U177" s="6"/>
      <c r="V177" s="6"/>
      <c r="W177" s="6"/>
      <c r="X177" s="5">
        <v>278</v>
      </c>
      <c r="Y177" s="105"/>
    </row>
    <row r="178" spans="1:25" ht="12.75" hidden="1">
      <c r="A178" s="5">
        <v>112040202</v>
      </c>
      <c r="B178" s="30" t="s">
        <v>648</v>
      </c>
      <c r="C178" s="13"/>
      <c r="D178" s="6"/>
      <c r="E178" s="6"/>
      <c r="F178" s="6"/>
      <c r="G178" s="6"/>
      <c r="H178" s="6"/>
      <c r="I178" s="6"/>
      <c r="J178" s="6"/>
      <c r="K178" s="6"/>
      <c r="L178" s="6"/>
      <c r="M178" s="6"/>
      <c r="N178" s="6"/>
      <c r="O178" s="6"/>
      <c r="P178" s="6"/>
      <c r="Q178" s="6"/>
      <c r="R178" s="6"/>
      <c r="S178" s="6"/>
      <c r="T178" s="6"/>
      <c r="U178" s="6"/>
      <c r="V178" s="6"/>
      <c r="W178" s="6"/>
      <c r="X178" s="5">
        <v>346</v>
      </c>
      <c r="Y178" s="105"/>
    </row>
    <row r="179" spans="1:25" ht="12.75" hidden="1">
      <c r="A179" s="5">
        <v>112050000</v>
      </c>
      <c r="B179" s="30" t="s">
        <v>657</v>
      </c>
      <c r="C179" s="13"/>
      <c r="D179" s="6"/>
      <c r="E179" s="6"/>
      <c r="F179" s="6"/>
      <c r="G179" s="6"/>
      <c r="H179" s="6"/>
      <c r="I179" s="6"/>
      <c r="J179" s="6"/>
      <c r="K179" s="6"/>
      <c r="L179" s="6"/>
      <c r="M179" s="6"/>
      <c r="N179" s="6"/>
      <c r="O179" s="6"/>
      <c r="P179" s="6"/>
      <c r="Q179" s="6"/>
      <c r="R179" s="6"/>
      <c r="S179" s="6"/>
      <c r="T179" s="6"/>
      <c r="U179" s="6"/>
      <c r="V179" s="6"/>
      <c r="W179" s="6"/>
      <c r="X179" s="5">
        <v>401</v>
      </c>
      <c r="Y179" s="105"/>
    </row>
    <row r="180" spans="1:25" ht="24.75" hidden="1">
      <c r="A180" s="5">
        <v>113000000</v>
      </c>
      <c r="B180" s="30" t="s">
        <v>658</v>
      </c>
      <c r="C180" s="13"/>
      <c r="D180" s="6"/>
      <c r="E180" s="6"/>
      <c r="F180" s="6"/>
      <c r="G180" s="6"/>
      <c r="H180" s="6"/>
      <c r="I180" s="6"/>
      <c r="J180" s="6"/>
      <c r="K180" s="6"/>
      <c r="L180" s="6"/>
      <c r="M180" s="6"/>
      <c r="N180" s="6"/>
      <c r="O180" s="6"/>
      <c r="P180" s="6"/>
      <c r="Q180" s="6"/>
      <c r="R180" s="6"/>
      <c r="S180" s="6"/>
      <c r="T180" s="6"/>
      <c r="U180" s="6"/>
      <c r="V180" s="6"/>
      <c r="W180" s="6"/>
      <c r="X180" s="5">
        <v>473</v>
      </c>
      <c r="Y180" s="105"/>
    </row>
    <row r="181" spans="1:25" ht="24.75" hidden="1">
      <c r="A181" s="5">
        <v>113010000</v>
      </c>
      <c r="B181" s="30" t="s">
        <v>659</v>
      </c>
      <c r="C181" s="13"/>
      <c r="D181" s="6"/>
      <c r="E181" s="6"/>
      <c r="F181" s="6"/>
      <c r="G181" s="6"/>
      <c r="H181" s="6"/>
      <c r="I181" s="6"/>
      <c r="J181" s="6"/>
      <c r="K181" s="6"/>
      <c r="L181" s="6"/>
      <c r="M181" s="6"/>
      <c r="N181" s="6"/>
      <c r="O181" s="6"/>
      <c r="P181" s="6"/>
      <c r="Q181" s="6"/>
      <c r="R181" s="6"/>
      <c r="S181" s="6"/>
      <c r="T181" s="6"/>
      <c r="U181" s="6"/>
      <c r="V181" s="6"/>
      <c r="W181" s="6"/>
      <c r="X181" s="5">
        <v>580</v>
      </c>
      <c r="Y181" s="105"/>
    </row>
    <row r="182" spans="1:25" ht="12.75" hidden="1">
      <c r="A182" s="5">
        <v>113020000</v>
      </c>
      <c r="B182" s="30" t="s">
        <v>660</v>
      </c>
      <c r="C182" s="13"/>
      <c r="D182" s="6"/>
      <c r="E182" s="6"/>
      <c r="F182" s="6"/>
      <c r="G182" s="6"/>
      <c r="H182" s="6"/>
      <c r="I182" s="6"/>
      <c r="J182" s="6"/>
      <c r="K182" s="6"/>
      <c r="L182" s="6"/>
      <c r="M182" s="6"/>
      <c r="N182" s="6"/>
      <c r="O182" s="6"/>
      <c r="P182" s="6"/>
      <c r="Q182" s="6"/>
      <c r="R182" s="6"/>
      <c r="S182" s="6"/>
      <c r="T182" s="6"/>
      <c r="U182" s="6"/>
      <c r="V182" s="6"/>
      <c r="W182" s="6"/>
      <c r="X182" s="5">
        <v>391</v>
      </c>
      <c r="Y182" s="105"/>
    </row>
    <row r="183" spans="1:25" ht="12.75" customHeight="1" hidden="1">
      <c r="A183" s="5">
        <v>113020100</v>
      </c>
      <c r="B183" s="30" t="s">
        <v>661</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113020200</v>
      </c>
      <c r="B184" s="30" t="s">
        <v>662</v>
      </c>
      <c r="C184" s="13"/>
      <c r="D184" s="6"/>
      <c r="E184" s="6"/>
      <c r="F184" s="6"/>
      <c r="G184" s="6"/>
      <c r="H184" s="6"/>
      <c r="I184" s="6"/>
      <c r="J184" s="6"/>
      <c r="K184" s="6"/>
      <c r="L184" s="6"/>
      <c r="M184" s="6"/>
      <c r="N184" s="6"/>
      <c r="O184" s="6"/>
      <c r="P184" s="6"/>
      <c r="Q184" s="6"/>
      <c r="R184" s="6"/>
      <c r="S184" s="6"/>
      <c r="T184" s="6"/>
      <c r="U184" s="6"/>
      <c r="V184" s="6"/>
      <c r="W184" s="6"/>
      <c r="X184" s="5">
        <v>407</v>
      </c>
      <c r="Y184" s="105"/>
    </row>
    <row r="185" spans="1:25" ht="12.75" hidden="1">
      <c r="A185" s="5">
        <v>113030000</v>
      </c>
      <c r="B185" s="30" t="s">
        <v>663</v>
      </c>
      <c r="C185" s="13"/>
      <c r="D185" s="6"/>
      <c r="E185" s="6"/>
      <c r="F185" s="6"/>
      <c r="G185" s="6"/>
      <c r="H185" s="6"/>
      <c r="I185" s="6"/>
      <c r="J185" s="6"/>
      <c r="K185" s="6"/>
      <c r="L185" s="6"/>
      <c r="M185" s="6"/>
      <c r="N185" s="6"/>
      <c r="O185" s="6"/>
      <c r="P185" s="6"/>
      <c r="Q185" s="6"/>
      <c r="R185" s="6"/>
      <c r="S185" s="6"/>
      <c r="T185" s="6"/>
      <c r="U185" s="6"/>
      <c r="V185" s="6"/>
      <c r="W185" s="6"/>
      <c r="X185" s="5">
        <v>404</v>
      </c>
      <c r="Y185" s="105"/>
    </row>
    <row r="186" spans="1:25" ht="12.75" hidden="1">
      <c r="A186" s="5">
        <v>113040000</v>
      </c>
      <c r="B186" s="30" t="s">
        <v>664</v>
      </c>
      <c r="C186" s="13"/>
      <c r="D186" s="6"/>
      <c r="E186" s="6"/>
      <c r="F186" s="6"/>
      <c r="G186" s="6"/>
      <c r="H186" s="6"/>
      <c r="I186" s="6"/>
      <c r="J186" s="6"/>
      <c r="K186" s="6"/>
      <c r="L186" s="6"/>
      <c r="M186" s="6"/>
      <c r="N186" s="6"/>
      <c r="O186" s="6"/>
      <c r="P186" s="6"/>
      <c r="Q186" s="6"/>
      <c r="R186" s="6"/>
      <c r="S186" s="6"/>
      <c r="T186" s="6"/>
      <c r="U186" s="6"/>
      <c r="V186" s="6"/>
      <c r="W186" s="6"/>
      <c r="X186" s="5">
        <v>415</v>
      </c>
      <c r="Y186" s="105"/>
    </row>
    <row r="187" spans="1:25" ht="12.75" hidden="1">
      <c r="A187" s="5">
        <v>113050000</v>
      </c>
      <c r="B187" s="30" t="s">
        <v>665</v>
      </c>
      <c r="C187" s="13"/>
      <c r="D187" s="6"/>
      <c r="E187" s="6"/>
      <c r="F187" s="6"/>
      <c r="G187" s="6"/>
      <c r="H187" s="6"/>
      <c r="I187" s="6"/>
      <c r="J187" s="6"/>
      <c r="K187" s="6"/>
      <c r="L187" s="6"/>
      <c r="M187" s="6"/>
      <c r="N187" s="6"/>
      <c r="O187" s="6"/>
      <c r="P187" s="6"/>
      <c r="Q187" s="6"/>
      <c r="R187" s="6"/>
      <c r="S187" s="6"/>
      <c r="T187" s="6"/>
      <c r="U187" s="6"/>
      <c r="V187" s="6"/>
      <c r="W187" s="6"/>
      <c r="X187" s="5">
        <v>405</v>
      </c>
      <c r="Y187" s="105"/>
    </row>
    <row r="188" spans="1:25" ht="12.75" hidden="1">
      <c r="A188" s="5">
        <v>113050100</v>
      </c>
      <c r="B188" s="30" t="s">
        <v>666</v>
      </c>
      <c r="C188" s="13"/>
      <c r="D188" s="6"/>
      <c r="E188" s="6"/>
      <c r="F188" s="6"/>
      <c r="G188" s="6"/>
      <c r="H188" s="6"/>
      <c r="I188" s="6"/>
      <c r="J188" s="6"/>
      <c r="K188" s="6"/>
      <c r="L188" s="6"/>
      <c r="M188" s="6"/>
      <c r="N188" s="6"/>
      <c r="O188" s="6"/>
      <c r="P188" s="6"/>
      <c r="Q188" s="6"/>
      <c r="R188" s="6"/>
      <c r="S188" s="6"/>
      <c r="T188" s="6"/>
      <c r="U188" s="6"/>
      <c r="V188" s="6"/>
      <c r="W188" s="6"/>
      <c r="X188" s="5">
        <v>363</v>
      </c>
      <c r="Y188" s="105"/>
    </row>
    <row r="189" spans="1:25" ht="12.75" hidden="1">
      <c r="A189" s="5">
        <v>113060000</v>
      </c>
      <c r="B189" s="30" t="s">
        <v>667</v>
      </c>
      <c r="C189" s="13"/>
      <c r="D189" s="6"/>
      <c r="E189" s="6"/>
      <c r="F189" s="6"/>
      <c r="G189" s="6"/>
      <c r="H189" s="6"/>
      <c r="I189" s="6"/>
      <c r="J189" s="6"/>
      <c r="K189" s="6"/>
      <c r="L189" s="6"/>
      <c r="M189" s="6"/>
      <c r="N189" s="6"/>
      <c r="O189" s="6"/>
      <c r="P189" s="6"/>
      <c r="Q189" s="6"/>
      <c r="R189" s="6"/>
      <c r="S189" s="6"/>
      <c r="T189" s="6"/>
      <c r="U189" s="6"/>
      <c r="V189" s="6"/>
      <c r="W189" s="6"/>
      <c r="X189" s="5">
        <v>392</v>
      </c>
      <c r="Y189" s="105"/>
    </row>
    <row r="190" spans="1:25" ht="12.75" hidden="1">
      <c r="A190" s="5">
        <v>113070000</v>
      </c>
      <c r="B190" s="30" t="s">
        <v>668</v>
      </c>
      <c r="C190" s="13"/>
      <c r="D190" s="6"/>
      <c r="E190" s="6"/>
      <c r="F190" s="6"/>
      <c r="G190" s="6"/>
      <c r="H190" s="6"/>
      <c r="I190" s="6"/>
      <c r="J190" s="6"/>
      <c r="K190" s="6"/>
      <c r="L190" s="6"/>
      <c r="M190" s="6"/>
      <c r="N190" s="6"/>
      <c r="O190" s="6"/>
      <c r="P190" s="6"/>
      <c r="Q190" s="6"/>
      <c r="R190" s="6"/>
      <c r="S190" s="6"/>
      <c r="T190" s="6"/>
      <c r="U190" s="6"/>
      <c r="V190" s="6"/>
      <c r="W190" s="6"/>
      <c r="X190" s="5">
        <v>363</v>
      </c>
      <c r="Y190" s="105"/>
    </row>
    <row r="191" spans="1:25" ht="12.75" hidden="1">
      <c r="A191" s="5">
        <v>113070100</v>
      </c>
      <c r="B191" s="30" t="s">
        <v>669</v>
      </c>
      <c r="C191" s="13"/>
      <c r="D191" s="6"/>
      <c r="E191" s="6"/>
      <c r="F191" s="6"/>
      <c r="G191" s="6"/>
      <c r="H191" s="6"/>
      <c r="I191" s="6"/>
      <c r="J191" s="6"/>
      <c r="K191" s="6"/>
      <c r="L191" s="6"/>
      <c r="M191" s="6"/>
      <c r="N191" s="6"/>
      <c r="O191" s="6"/>
      <c r="P191" s="6"/>
      <c r="Q191" s="6"/>
      <c r="R191" s="6"/>
      <c r="S191" s="6"/>
      <c r="T191" s="6"/>
      <c r="U191" s="6"/>
      <c r="V191" s="6"/>
      <c r="W191" s="6"/>
      <c r="X191" s="5">
        <v>385</v>
      </c>
      <c r="Y191" s="105"/>
    </row>
    <row r="192" spans="1:25" ht="12.75" hidden="1">
      <c r="A192" s="5">
        <v>113070200</v>
      </c>
      <c r="B192" s="30" t="s">
        <v>670</v>
      </c>
      <c r="C192" s="13"/>
      <c r="D192" s="6"/>
      <c r="E192" s="6"/>
      <c r="F192" s="6"/>
      <c r="G192" s="6"/>
      <c r="H192" s="6"/>
      <c r="I192" s="6"/>
      <c r="J192" s="6"/>
      <c r="K192" s="6"/>
      <c r="L192" s="6"/>
      <c r="M192" s="6"/>
      <c r="N192" s="6"/>
      <c r="O192" s="6"/>
      <c r="P192" s="6"/>
      <c r="Q192" s="6"/>
      <c r="R192" s="6"/>
      <c r="S192" s="6"/>
      <c r="T192" s="6"/>
      <c r="U192" s="6"/>
      <c r="V192" s="6"/>
      <c r="W192" s="6"/>
      <c r="X192" s="5">
        <v>384</v>
      </c>
      <c r="Y192" s="105"/>
    </row>
    <row r="193" spans="1:25" ht="12.75" customHeight="1" hidden="1">
      <c r="A193" s="5">
        <v>114000000</v>
      </c>
      <c r="B193" s="30" t="s">
        <v>671</v>
      </c>
      <c r="C193" s="13"/>
      <c r="D193" s="6"/>
      <c r="E193" s="6"/>
      <c r="F193" s="6"/>
      <c r="G193" s="6"/>
      <c r="H193" s="6"/>
      <c r="I193" s="6"/>
      <c r="J193" s="6"/>
      <c r="K193" s="6"/>
      <c r="L193" s="6"/>
      <c r="M193" s="6"/>
      <c r="N193" s="6"/>
      <c r="O193" s="6"/>
      <c r="P193" s="6"/>
      <c r="Q193" s="6"/>
      <c r="R193" s="6"/>
      <c r="S193" s="6"/>
      <c r="T193" s="6"/>
      <c r="U193" s="6"/>
      <c r="V193" s="6"/>
      <c r="W193" s="6"/>
      <c r="X193" s="5">
        <v>389</v>
      </c>
      <c r="Y193" s="105"/>
    </row>
    <row r="194" spans="1:25" ht="12.75" hidden="1">
      <c r="A194" s="5">
        <v>115000000</v>
      </c>
      <c r="B194" s="30" t="s">
        <v>672</v>
      </c>
      <c r="C194" s="13"/>
      <c r="D194" s="6"/>
      <c r="E194" s="6"/>
      <c r="F194" s="6"/>
      <c r="G194" s="6"/>
      <c r="H194" s="6"/>
      <c r="I194" s="6"/>
      <c r="J194" s="6"/>
      <c r="K194" s="6"/>
      <c r="L194" s="6"/>
      <c r="M194" s="6"/>
      <c r="N194" s="6"/>
      <c r="O194" s="6"/>
      <c r="P194" s="6"/>
      <c r="Q194" s="6"/>
      <c r="R194" s="6"/>
      <c r="S194" s="6"/>
      <c r="T194" s="6"/>
      <c r="U194" s="6"/>
      <c r="V194" s="6"/>
      <c r="W194" s="6"/>
      <c r="X194" s="5">
        <v>407</v>
      </c>
      <c r="Y194" s="105"/>
    </row>
    <row r="195" spans="1:25" ht="12.75" hidden="1">
      <c r="A195" s="36">
        <v>115000000</v>
      </c>
      <c r="B195" s="37" t="s">
        <v>2321</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5"/>
    </row>
    <row r="196" spans="1:25" ht="12.75">
      <c r="A196" s="34">
        <v>115000000</v>
      </c>
      <c r="B196" s="35" t="s">
        <v>2015</v>
      </c>
      <c r="C196" s="98"/>
      <c r="D196" s="32"/>
      <c r="E196" s="32"/>
      <c r="F196" s="32"/>
      <c r="G196" s="32"/>
      <c r="H196" s="32"/>
      <c r="I196" s="32"/>
      <c r="J196" s="32"/>
      <c r="K196" s="32"/>
      <c r="L196" s="32"/>
      <c r="M196" s="32"/>
      <c r="N196" s="32"/>
      <c r="O196" s="32"/>
      <c r="P196" s="32"/>
      <c r="Q196" s="32"/>
      <c r="R196" s="32"/>
      <c r="S196" s="32"/>
      <c r="T196" s="32"/>
      <c r="U196" s="32"/>
      <c r="V196" s="32"/>
      <c r="W196" s="32"/>
      <c r="X196" s="34">
        <v>407</v>
      </c>
      <c r="Y196" s="105"/>
    </row>
    <row r="197" spans="1:26" ht="12.75">
      <c r="A197" s="34">
        <v>600010000</v>
      </c>
      <c r="B197" s="35" t="s">
        <v>2341</v>
      </c>
      <c r="C197" s="98"/>
      <c r="D197" s="32"/>
      <c r="E197" s="32"/>
      <c r="F197" s="32"/>
      <c r="G197" s="32"/>
      <c r="H197" s="32"/>
      <c r="I197" s="32"/>
      <c r="J197" s="32"/>
      <c r="K197" s="32"/>
      <c r="L197" s="32"/>
      <c r="M197" s="32"/>
      <c r="N197" s="32"/>
      <c r="O197" s="32"/>
      <c r="P197" s="32"/>
      <c r="Q197" s="32"/>
      <c r="R197" s="32"/>
      <c r="S197" s="32"/>
      <c r="T197" s="32"/>
      <c r="U197" s="32"/>
      <c r="V197" s="32"/>
      <c r="W197" s="32"/>
      <c r="X197" s="34">
        <v>176</v>
      </c>
      <c r="Y197" s="123"/>
      <c r="Z197" s="123"/>
    </row>
    <row r="198" spans="1:25" ht="12.75">
      <c r="A198" s="34">
        <v>600020000</v>
      </c>
      <c r="B198" s="35" t="s">
        <v>2336</v>
      </c>
      <c r="C198" s="98"/>
      <c r="D198" s="32"/>
      <c r="E198" s="32"/>
      <c r="F198" s="32"/>
      <c r="G198" s="32"/>
      <c r="H198" s="32"/>
      <c r="I198" s="32"/>
      <c r="J198" s="32"/>
      <c r="K198" s="32"/>
      <c r="L198" s="32"/>
      <c r="M198" s="32"/>
      <c r="N198" s="32"/>
      <c r="O198" s="32"/>
      <c r="P198" s="32"/>
      <c r="Q198" s="32"/>
      <c r="R198" s="32"/>
      <c r="S198" s="32"/>
      <c r="T198" s="32"/>
      <c r="U198" s="32"/>
      <c r="V198" s="32"/>
      <c r="W198" s="32"/>
      <c r="X198" s="34">
        <v>145</v>
      </c>
      <c r="Y198" s="105"/>
    </row>
    <row r="199" spans="1:25" ht="12.75">
      <c r="A199" s="92">
        <v>600030000</v>
      </c>
      <c r="B199" s="35" t="s">
        <v>2337</v>
      </c>
      <c r="C199" s="98"/>
      <c r="D199" s="32"/>
      <c r="E199" s="32"/>
      <c r="F199" s="32"/>
      <c r="G199" s="32"/>
      <c r="H199" s="32"/>
      <c r="I199" s="32"/>
      <c r="J199" s="32"/>
      <c r="K199" s="32"/>
      <c r="L199" s="32"/>
      <c r="M199" s="32"/>
      <c r="N199" s="32"/>
      <c r="O199" s="32"/>
      <c r="P199" s="32"/>
      <c r="Q199" s="32"/>
      <c r="R199" s="32"/>
      <c r="S199" s="32"/>
      <c r="T199" s="32"/>
      <c r="U199" s="32"/>
      <c r="V199" s="32"/>
      <c r="W199" s="32"/>
      <c r="X199" s="34">
        <v>112</v>
      </c>
      <c r="Y199" s="105"/>
    </row>
    <row r="200" spans="1:25" ht="12.75">
      <c r="A200" s="92">
        <v>600040000</v>
      </c>
      <c r="B200" s="35" t="s">
        <v>2338</v>
      </c>
      <c r="C200" s="98"/>
      <c r="D200" s="32"/>
      <c r="E200" s="32"/>
      <c r="F200" s="32"/>
      <c r="G200" s="32"/>
      <c r="H200" s="32"/>
      <c r="I200" s="32"/>
      <c r="J200" s="32"/>
      <c r="K200" s="32"/>
      <c r="L200" s="32"/>
      <c r="M200" s="32"/>
      <c r="N200" s="32"/>
      <c r="O200" s="32"/>
      <c r="P200" s="32"/>
      <c r="Q200" s="32"/>
      <c r="R200" s="32"/>
      <c r="S200" s="32"/>
      <c r="T200" s="32"/>
      <c r="U200" s="32"/>
      <c r="V200" s="32"/>
      <c r="W200" s="32"/>
      <c r="X200" s="34">
        <v>167</v>
      </c>
      <c r="Y200" s="105"/>
    </row>
    <row r="201" spans="1:25" ht="12.75">
      <c r="A201" s="92">
        <v>600050000</v>
      </c>
      <c r="B201" s="35" t="s">
        <v>2339</v>
      </c>
      <c r="C201" s="98"/>
      <c r="D201" s="32"/>
      <c r="E201" s="32"/>
      <c r="F201" s="32"/>
      <c r="G201" s="32"/>
      <c r="H201" s="32"/>
      <c r="I201" s="32"/>
      <c r="J201" s="32"/>
      <c r="K201" s="32"/>
      <c r="L201" s="32"/>
      <c r="M201" s="32"/>
      <c r="N201" s="32"/>
      <c r="O201" s="32"/>
      <c r="P201" s="32"/>
      <c r="Q201" s="32"/>
      <c r="R201" s="32"/>
      <c r="S201" s="32"/>
      <c r="T201" s="32"/>
      <c r="U201" s="32"/>
      <c r="V201" s="32"/>
      <c r="W201" s="32"/>
      <c r="X201" s="34">
        <v>155</v>
      </c>
      <c r="Y201" s="105"/>
    </row>
    <row r="202" spans="1:25" ht="12.75">
      <c r="A202" s="34">
        <v>600060000</v>
      </c>
      <c r="B202" s="35" t="s">
        <v>2330</v>
      </c>
      <c r="C202" s="98"/>
      <c r="D202" s="32"/>
      <c r="E202" s="32"/>
      <c r="F202" s="32"/>
      <c r="G202" s="32"/>
      <c r="H202" s="32"/>
      <c r="I202" s="32"/>
      <c r="J202" s="32"/>
      <c r="K202" s="32"/>
      <c r="L202" s="32"/>
      <c r="M202" s="32"/>
      <c r="N202" s="32"/>
      <c r="O202" s="32"/>
      <c r="P202" s="32"/>
      <c r="Q202" s="32"/>
      <c r="R202" s="32"/>
      <c r="S202" s="32"/>
      <c r="T202" s="32"/>
      <c r="U202" s="32"/>
      <c r="V202" s="32"/>
      <c r="W202" s="32"/>
      <c r="X202" s="34">
        <v>255</v>
      </c>
      <c r="Y202" s="105"/>
    </row>
    <row r="203" spans="1:25" ht="12.75">
      <c r="A203" s="34">
        <v>600070000</v>
      </c>
      <c r="B203" s="35" t="s">
        <v>2331</v>
      </c>
      <c r="C203" s="98"/>
      <c r="D203" s="32"/>
      <c r="E203" s="32"/>
      <c r="F203" s="32"/>
      <c r="G203" s="32"/>
      <c r="H203" s="32"/>
      <c r="I203" s="32"/>
      <c r="J203" s="32"/>
      <c r="K203" s="32"/>
      <c r="L203" s="32"/>
      <c r="M203" s="32"/>
      <c r="N203" s="32"/>
      <c r="O203" s="32"/>
      <c r="P203" s="32"/>
      <c r="Q203" s="32"/>
      <c r="R203" s="32"/>
      <c r="S203" s="32"/>
      <c r="T203" s="32"/>
      <c r="U203" s="32"/>
      <c r="V203" s="32"/>
      <c r="W203" s="32"/>
      <c r="X203" s="34">
        <v>232</v>
      </c>
      <c r="Y203" s="105"/>
    </row>
    <row r="204" spans="1:25" ht="12.75">
      <c r="A204" s="34">
        <v>600080000</v>
      </c>
      <c r="B204" s="35" t="s">
        <v>2340</v>
      </c>
      <c r="C204" s="98"/>
      <c r="D204" s="32"/>
      <c r="E204" s="32"/>
      <c r="F204" s="32"/>
      <c r="G204" s="32"/>
      <c r="H204" s="32"/>
      <c r="I204" s="32"/>
      <c r="J204" s="32"/>
      <c r="K204" s="32"/>
      <c r="L204" s="32"/>
      <c r="M204" s="32"/>
      <c r="N204" s="32"/>
      <c r="O204" s="32"/>
      <c r="P204" s="32"/>
      <c r="Q204" s="32"/>
      <c r="R204" s="32"/>
      <c r="S204" s="32"/>
      <c r="T204" s="32"/>
      <c r="U204" s="32"/>
      <c r="V204" s="32"/>
      <c r="W204" s="32"/>
      <c r="X204" s="34">
        <v>239</v>
      </c>
      <c r="Y204" s="105"/>
    </row>
    <row r="205" spans="1:25" ht="12.75" customHeight="1">
      <c r="A205" s="34">
        <v>600110000</v>
      </c>
      <c r="B205" s="35" t="s">
        <v>2334</v>
      </c>
      <c r="C205" s="98"/>
      <c r="D205" s="32"/>
      <c r="E205" s="32"/>
      <c r="F205" s="32"/>
      <c r="G205" s="32"/>
      <c r="H205" s="32"/>
      <c r="I205" s="32"/>
      <c r="J205" s="32"/>
      <c r="K205" s="32"/>
      <c r="L205" s="32"/>
      <c r="M205" s="32"/>
      <c r="N205" s="32"/>
      <c r="O205" s="32"/>
      <c r="P205" s="32"/>
      <c r="Q205" s="32"/>
      <c r="R205" s="32"/>
      <c r="S205" s="32"/>
      <c r="T205" s="32"/>
      <c r="U205" s="32"/>
      <c r="V205" s="32"/>
      <c r="W205" s="32"/>
      <c r="X205" s="34">
        <v>180</v>
      </c>
      <c r="Y205" s="105"/>
    </row>
    <row r="206" spans="1:25" ht="12.75">
      <c r="A206" s="34">
        <v>600140000</v>
      </c>
      <c r="B206" s="35" t="s">
        <v>2143</v>
      </c>
      <c r="C206" s="98"/>
      <c r="D206" s="32"/>
      <c r="E206" s="32"/>
      <c r="F206" s="32"/>
      <c r="G206" s="32"/>
      <c r="H206" s="32"/>
      <c r="I206" s="32"/>
      <c r="J206" s="32"/>
      <c r="K206" s="32"/>
      <c r="L206" s="32"/>
      <c r="M206" s="32"/>
      <c r="N206" s="32"/>
      <c r="O206" s="32"/>
      <c r="P206" s="32"/>
      <c r="Q206" s="32"/>
      <c r="R206" s="32"/>
      <c r="S206" s="32"/>
      <c r="T206" s="32"/>
      <c r="U206" s="32"/>
      <c r="V206" s="32"/>
      <c r="W206" s="32"/>
      <c r="X206" s="34">
        <v>177</v>
      </c>
      <c r="Y206" s="105"/>
    </row>
    <row r="207" spans="1:25" ht="24.7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12.75">
      <c r="A208" s="92">
        <v>600140000</v>
      </c>
      <c r="B208" s="35" t="s">
        <v>2329</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4" ht="12.75">
      <c r="A209" s="177" t="s">
        <v>4</v>
      </c>
      <c r="B209" s="178"/>
      <c r="C209" s="100"/>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&amp;L7D615AFC&amp;C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2326</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75"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2017</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12.7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12.7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834</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796</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784</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828</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770</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878</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905</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858</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877</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855</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847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705</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882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837</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853</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757</v>
      </c>
      <c r="Y76" s="105"/>
    </row>
    <row r="77" spans="1:25" ht="24.75" hidden="1">
      <c r="A77" s="5">
        <v>209000000</v>
      </c>
      <c r="B77" s="30" t="s">
        <v>2069</v>
      </c>
      <c r="C77" s="13"/>
      <c r="D77" s="6"/>
      <c r="E77" s="6"/>
      <c r="F77" s="6"/>
      <c r="G77" s="6"/>
      <c r="H77" s="6"/>
      <c r="I77" s="6"/>
      <c r="J77" s="6"/>
      <c r="K77" s="6"/>
      <c r="L77" s="6"/>
      <c r="M77" s="6"/>
      <c r="N77" s="6"/>
      <c r="O77" s="6"/>
      <c r="P77" s="6"/>
      <c r="Q77" s="6"/>
      <c r="R77" s="6"/>
      <c r="S77" s="6"/>
      <c r="T77" s="6"/>
      <c r="U77" s="6"/>
      <c r="V77" s="6"/>
      <c r="W77" s="6"/>
      <c r="X77" s="5">
        <v>832</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838</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654</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629</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639</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633</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625</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581</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676</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707</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644</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675</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649</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609</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643</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742</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750</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688</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671</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638</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663</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680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658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741</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758</v>
      </c>
      <c r="Y101" s="105"/>
    </row>
    <row r="102" spans="1:25" ht="24.7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766</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705</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757</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705</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24.7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24.7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787</v>
      </c>
      <c r="Y123" s="105"/>
    </row>
    <row r="124" spans="1:25" ht="24.7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785</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897</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962</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710</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759</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651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586</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674</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755</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816</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745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726</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544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659</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5"/>
    </row>
    <row r="139" spans="1:25" ht="12.75">
      <c r="A139" s="34">
        <v>221000000</v>
      </c>
      <c r="B139" s="35" t="s">
        <v>674</v>
      </c>
      <c r="C139" s="98"/>
      <c r="D139" s="32"/>
      <c r="E139" s="32"/>
      <c r="F139" s="32"/>
      <c r="G139" s="32"/>
      <c r="H139" s="32"/>
      <c r="I139" s="32"/>
      <c r="J139" s="32"/>
      <c r="K139" s="32"/>
      <c r="L139" s="32"/>
      <c r="M139" s="32"/>
      <c r="N139" s="32"/>
      <c r="O139" s="32"/>
      <c r="P139" s="32"/>
      <c r="Q139" s="32"/>
      <c r="R139" s="32"/>
      <c r="S139" s="32"/>
      <c r="T139" s="32"/>
      <c r="U139" s="32"/>
      <c r="V139" s="32"/>
      <c r="W139" s="32"/>
      <c r="X139" s="34">
        <v>769</v>
      </c>
      <c r="Y139" s="105"/>
    </row>
    <row r="140" spans="1:25" ht="12.75">
      <c r="A140" s="34">
        <v>600010000</v>
      </c>
      <c r="B140" s="35" t="s">
        <v>2341</v>
      </c>
      <c r="C140" s="98"/>
      <c r="D140" s="32"/>
      <c r="E140" s="32"/>
      <c r="F140" s="32"/>
      <c r="G140" s="32"/>
      <c r="H140" s="32"/>
      <c r="I140" s="32"/>
      <c r="J140" s="32"/>
      <c r="K140" s="32"/>
      <c r="L140" s="32"/>
      <c r="M140" s="32"/>
      <c r="N140" s="32"/>
      <c r="O140" s="32"/>
      <c r="P140" s="32"/>
      <c r="Q140" s="32"/>
      <c r="R140" s="32"/>
      <c r="S140" s="32"/>
      <c r="T140" s="32"/>
      <c r="U140" s="32"/>
      <c r="V140" s="32"/>
      <c r="W140" s="32"/>
      <c r="X140" s="34">
        <v>337</v>
      </c>
      <c r="Y140" s="105"/>
    </row>
    <row r="141" spans="1:25" ht="12.75">
      <c r="A141" s="34">
        <v>600020000</v>
      </c>
      <c r="B141" s="35" t="s">
        <v>2336</v>
      </c>
      <c r="C141" s="98"/>
      <c r="D141" s="32"/>
      <c r="E141" s="32"/>
      <c r="F141" s="32"/>
      <c r="G141" s="32"/>
      <c r="H141" s="32"/>
      <c r="I141" s="32"/>
      <c r="J141" s="32"/>
      <c r="K141" s="32"/>
      <c r="L141" s="32"/>
      <c r="M141" s="32"/>
      <c r="N141" s="32"/>
      <c r="O141" s="32"/>
      <c r="P141" s="32"/>
      <c r="Q141" s="32"/>
      <c r="R141" s="32"/>
      <c r="S141" s="32"/>
      <c r="T141" s="32"/>
      <c r="U141" s="32"/>
      <c r="V141" s="32"/>
      <c r="W141" s="32"/>
      <c r="X141" s="34">
        <v>205</v>
      </c>
      <c r="Y141" s="105"/>
    </row>
    <row r="142" spans="1:25" ht="12.75">
      <c r="A142" s="92">
        <v>600030000</v>
      </c>
      <c r="B142" s="35" t="s">
        <v>2337</v>
      </c>
      <c r="C142" s="98"/>
      <c r="D142" s="32"/>
      <c r="E142" s="32"/>
      <c r="F142" s="32"/>
      <c r="G142" s="32"/>
      <c r="H142" s="32"/>
      <c r="I142" s="32"/>
      <c r="J142" s="32"/>
      <c r="K142" s="32"/>
      <c r="L142" s="32"/>
      <c r="M142" s="32"/>
      <c r="N142" s="32"/>
      <c r="O142" s="32"/>
      <c r="P142" s="32"/>
      <c r="Q142" s="32"/>
      <c r="R142" s="32"/>
      <c r="S142" s="32"/>
      <c r="T142" s="32"/>
      <c r="U142" s="32"/>
      <c r="V142" s="32"/>
      <c r="W142" s="32"/>
      <c r="X142" s="34">
        <v>103</v>
      </c>
      <c r="Y142" s="105"/>
    </row>
    <row r="143" spans="1:25" ht="12.75">
      <c r="A143" s="92">
        <v>600040000</v>
      </c>
      <c r="B143" s="35" t="s">
        <v>2338</v>
      </c>
      <c r="C143" s="98"/>
      <c r="D143" s="32"/>
      <c r="E143" s="32"/>
      <c r="F143" s="32"/>
      <c r="G143" s="32"/>
      <c r="H143" s="32"/>
      <c r="I143" s="32"/>
      <c r="J143" s="32"/>
      <c r="K143" s="32"/>
      <c r="L143" s="32"/>
      <c r="M143" s="32"/>
      <c r="N143" s="32"/>
      <c r="O143" s="32"/>
      <c r="P143" s="32"/>
      <c r="Q143" s="32"/>
      <c r="R143" s="32"/>
      <c r="S143" s="32"/>
      <c r="T143" s="32"/>
      <c r="U143" s="32"/>
      <c r="V143" s="32"/>
      <c r="W143" s="32"/>
      <c r="X143" s="34">
        <v>172</v>
      </c>
      <c r="Y143" s="105"/>
    </row>
    <row r="144" spans="1:25" ht="12.75">
      <c r="A144" s="92">
        <v>600050000</v>
      </c>
      <c r="B144" s="35" t="s">
        <v>2339</v>
      </c>
      <c r="C144" s="98"/>
      <c r="D144" s="32"/>
      <c r="E144" s="32"/>
      <c r="F144" s="32"/>
      <c r="G144" s="32"/>
      <c r="H144" s="32"/>
      <c r="I144" s="32"/>
      <c r="J144" s="32"/>
      <c r="K144" s="32"/>
      <c r="L144" s="32"/>
      <c r="M144" s="32"/>
      <c r="N144" s="32"/>
      <c r="O144" s="32"/>
      <c r="P144" s="32"/>
      <c r="Q144" s="32"/>
      <c r="R144" s="32"/>
      <c r="S144" s="32"/>
      <c r="T144" s="32"/>
      <c r="U144" s="32"/>
      <c r="V144" s="32"/>
      <c r="W144" s="32"/>
      <c r="X144" s="34">
        <v>177</v>
      </c>
      <c r="Y144" s="105"/>
    </row>
    <row r="145" spans="1:25" ht="12.75">
      <c r="A145" s="34">
        <v>600060000</v>
      </c>
      <c r="B145" s="35" t="s">
        <v>2330</v>
      </c>
      <c r="C145" s="98"/>
      <c r="D145" s="32"/>
      <c r="E145" s="32"/>
      <c r="F145" s="32"/>
      <c r="G145" s="32"/>
      <c r="H145" s="32"/>
      <c r="I145" s="32"/>
      <c r="J145" s="32"/>
      <c r="K145" s="32"/>
      <c r="L145" s="32"/>
      <c r="M145" s="32"/>
      <c r="N145" s="32"/>
      <c r="O145" s="32"/>
      <c r="P145" s="32"/>
      <c r="Q145" s="32"/>
      <c r="R145" s="32"/>
      <c r="S145" s="32"/>
      <c r="T145" s="32"/>
      <c r="U145" s="32"/>
      <c r="V145" s="32"/>
      <c r="W145" s="32"/>
      <c r="X145" s="34">
        <v>359</v>
      </c>
      <c r="Y145" s="105"/>
    </row>
    <row r="146" spans="1:25" ht="12.75">
      <c r="A146" s="34">
        <v>600070000</v>
      </c>
      <c r="B146" s="35" t="s">
        <v>2331</v>
      </c>
      <c r="C146" s="98"/>
      <c r="D146" s="32"/>
      <c r="E146" s="32"/>
      <c r="F146" s="32"/>
      <c r="G146" s="32"/>
      <c r="H146" s="32"/>
      <c r="I146" s="32"/>
      <c r="J146" s="32"/>
      <c r="K146" s="32"/>
      <c r="L146" s="32"/>
      <c r="M146" s="32"/>
      <c r="N146" s="32"/>
      <c r="O146" s="32"/>
      <c r="P146" s="32"/>
      <c r="Q146" s="32"/>
      <c r="R146" s="32"/>
      <c r="S146" s="32"/>
      <c r="T146" s="32"/>
      <c r="U146" s="32"/>
      <c r="V146" s="32"/>
      <c r="W146" s="32"/>
      <c r="X146" s="34">
        <v>322</v>
      </c>
      <c r="Y146" s="105"/>
    </row>
    <row r="147" spans="1:25" ht="12.75">
      <c r="A147" s="34">
        <v>600080000</v>
      </c>
      <c r="B147" s="35" t="s">
        <v>2340</v>
      </c>
      <c r="C147" s="98"/>
      <c r="D147" s="32"/>
      <c r="E147" s="32"/>
      <c r="F147" s="32"/>
      <c r="G147" s="32"/>
      <c r="H147" s="32"/>
      <c r="I147" s="32"/>
      <c r="J147" s="32"/>
      <c r="K147" s="32"/>
      <c r="L147" s="32"/>
      <c r="M147" s="32"/>
      <c r="N147" s="32"/>
      <c r="O147" s="32"/>
      <c r="P147" s="32"/>
      <c r="Q147" s="32"/>
      <c r="R147" s="32"/>
      <c r="S147" s="32"/>
      <c r="T147" s="32"/>
      <c r="U147" s="32"/>
      <c r="V147" s="32"/>
      <c r="W147" s="32"/>
      <c r="X147" s="34">
        <v>225</v>
      </c>
      <c r="Y147" s="105"/>
    </row>
    <row r="148" spans="1:25" ht="12.75">
      <c r="A148" s="34">
        <v>600090000</v>
      </c>
      <c r="B148" s="35" t="s">
        <v>2342</v>
      </c>
      <c r="C148" s="98"/>
      <c r="D148" s="32"/>
      <c r="E148" s="32"/>
      <c r="F148" s="32"/>
      <c r="G148" s="32"/>
      <c r="H148" s="32"/>
      <c r="I148" s="32"/>
      <c r="J148" s="32"/>
      <c r="K148" s="32"/>
      <c r="L148" s="32"/>
      <c r="M148" s="32"/>
      <c r="N148" s="32"/>
      <c r="O148" s="32"/>
      <c r="P148" s="32"/>
      <c r="Q148" s="32"/>
      <c r="R148" s="32"/>
      <c r="S148" s="32"/>
      <c r="T148" s="32"/>
      <c r="U148" s="32"/>
      <c r="V148" s="32"/>
      <c r="W148" s="32"/>
      <c r="X148" s="34">
        <v>222</v>
      </c>
      <c r="Y148" s="105"/>
    </row>
    <row r="149" spans="1:25" ht="12.75">
      <c r="A149" s="34">
        <v>600100000</v>
      </c>
      <c r="B149" s="35" t="s">
        <v>2343</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213</v>
      </c>
      <c r="Y150" s="105"/>
    </row>
    <row r="151" spans="1:25" ht="12.75">
      <c r="A151" s="34">
        <v>600120000</v>
      </c>
      <c r="B151" s="35" t="s">
        <v>2349</v>
      </c>
      <c r="C151" s="98"/>
      <c r="D151" s="32"/>
      <c r="E151" s="32"/>
      <c r="F151" s="32"/>
      <c r="G151" s="32"/>
      <c r="H151" s="32"/>
      <c r="I151" s="32"/>
      <c r="J151" s="32"/>
      <c r="K151" s="32"/>
      <c r="L151" s="32"/>
      <c r="M151" s="32"/>
      <c r="N151" s="32"/>
      <c r="O151" s="32"/>
      <c r="P151" s="32"/>
      <c r="Q151" s="32"/>
      <c r="R151" s="32"/>
      <c r="S151" s="32"/>
      <c r="T151" s="32"/>
      <c r="U151" s="32"/>
      <c r="V151" s="32"/>
      <c r="W151" s="32"/>
      <c r="X151" s="34">
        <v>189</v>
      </c>
      <c r="Y151" s="105"/>
    </row>
    <row r="152" spans="1:25" ht="12.75">
      <c r="A152" s="34">
        <v>600130000</v>
      </c>
      <c r="B152" s="35" t="s">
        <v>2344</v>
      </c>
      <c r="C152" s="98"/>
      <c r="D152" s="32"/>
      <c r="E152" s="32"/>
      <c r="F152" s="32"/>
      <c r="G152" s="32"/>
      <c r="H152" s="32"/>
      <c r="I152" s="32"/>
      <c r="J152" s="32"/>
      <c r="K152" s="32"/>
      <c r="L152" s="32"/>
      <c r="M152" s="32"/>
      <c r="N152" s="32"/>
      <c r="O152" s="32"/>
      <c r="P152" s="32"/>
      <c r="Q152" s="32"/>
      <c r="R152" s="32"/>
      <c r="S152" s="32"/>
      <c r="T152" s="32"/>
      <c r="U152" s="32"/>
      <c r="V152" s="32"/>
      <c r="W152" s="32"/>
      <c r="X152" s="34">
        <v>769</v>
      </c>
      <c r="Y152" s="105"/>
    </row>
    <row r="153" spans="1:25" ht="24.7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149</v>
      </c>
      <c r="Y153" s="105"/>
    </row>
    <row r="154" spans="1:25" ht="12.75">
      <c r="A154" s="92">
        <v>600140000</v>
      </c>
      <c r="B154" s="35" t="s">
        <v>2329</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4" ht="12.75">
      <c r="A155" s="177" t="s">
        <v>4</v>
      </c>
      <c r="B155" s="178"/>
      <c r="C155" s="100"/>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&amp;L7D615AFC&amp;C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9" hidden="1" customWidth="1"/>
    <col min="27" max="16384" width="9.140625" style="8" customWidth="1"/>
  </cols>
  <sheetData>
    <row r="1" spans="1:26" s="111" customFormat="1" ht="15">
      <c r="A1" s="174" t="s">
        <v>2327</v>
      </c>
      <c r="B1" s="174"/>
      <c r="C1" s="110"/>
      <c r="X1" s="112"/>
      <c r="Y1" s="117"/>
      <c r="Z1" s="117"/>
    </row>
    <row r="2" spans="1:26" s="16" customFormat="1" ht="15" customHeight="1">
      <c r="A2" s="173" t="s">
        <v>0</v>
      </c>
      <c r="B2" s="172" t="s">
        <v>1</v>
      </c>
      <c r="C2" s="94" t="s">
        <v>2359</v>
      </c>
      <c r="D2" s="172" t="s">
        <v>2</v>
      </c>
      <c r="E2" s="172"/>
      <c r="F2" s="172"/>
      <c r="G2" s="172"/>
      <c r="H2" s="172"/>
      <c r="I2" s="172" t="s">
        <v>10</v>
      </c>
      <c r="J2" s="172"/>
      <c r="K2" s="172"/>
      <c r="L2" s="172"/>
      <c r="M2" s="172"/>
      <c r="N2" s="172" t="s">
        <v>11</v>
      </c>
      <c r="O2" s="172"/>
      <c r="P2" s="172"/>
      <c r="Q2" s="172"/>
      <c r="R2" s="172"/>
      <c r="S2" s="172" t="s">
        <v>12</v>
      </c>
      <c r="T2" s="172"/>
      <c r="U2" s="172"/>
      <c r="V2" s="172"/>
      <c r="W2" s="172"/>
      <c r="X2" s="171" t="s">
        <v>2144</v>
      </c>
      <c r="Y2" s="105"/>
      <c r="Z2" s="106"/>
    </row>
    <row r="3" spans="1:26" s="17" customFormat="1" ht="15" customHeight="1">
      <c r="A3" s="173"/>
      <c r="B3" s="172"/>
      <c r="C3" s="95" t="s">
        <v>2359</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1"/>
      <c r="Y3" s="105"/>
      <c r="Z3" s="106"/>
    </row>
    <row r="4" spans="1:26" s="17" customFormat="1" ht="30" customHeight="1">
      <c r="A4" s="173"/>
      <c r="B4" s="172"/>
      <c r="C4" s="95" t="s">
        <v>2359</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1"/>
      <c r="Y4" s="105"/>
      <c r="Z4" s="106"/>
    </row>
    <row r="5" spans="1:26" s="17" customFormat="1" ht="66.75" customHeight="1">
      <c r="A5" s="173"/>
      <c r="B5" s="172"/>
      <c r="C5" s="96" t="s">
        <v>2359</v>
      </c>
      <c r="D5" s="170"/>
      <c r="E5" s="69" t="s">
        <v>8</v>
      </c>
      <c r="F5" s="70" t="s">
        <v>9</v>
      </c>
      <c r="G5" s="69" t="s">
        <v>8</v>
      </c>
      <c r="H5" s="70" t="s">
        <v>9</v>
      </c>
      <c r="I5" s="170"/>
      <c r="J5" s="69" t="s">
        <v>8</v>
      </c>
      <c r="K5" s="70" t="s">
        <v>9</v>
      </c>
      <c r="L5" s="69" t="s">
        <v>8</v>
      </c>
      <c r="M5" s="70" t="s">
        <v>9</v>
      </c>
      <c r="N5" s="170"/>
      <c r="O5" s="69" t="s">
        <v>8</v>
      </c>
      <c r="P5" s="70" t="s">
        <v>9</v>
      </c>
      <c r="Q5" s="69" t="s">
        <v>8</v>
      </c>
      <c r="R5" s="70" t="s">
        <v>9</v>
      </c>
      <c r="S5" s="170"/>
      <c r="T5" s="69" t="s">
        <v>8</v>
      </c>
      <c r="U5" s="70" t="s">
        <v>9</v>
      </c>
      <c r="V5" s="69" t="s">
        <v>8</v>
      </c>
      <c r="W5" s="70" t="s">
        <v>9</v>
      </c>
      <c r="X5" s="171"/>
      <c r="Y5" s="105"/>
      <c r="Z5" s="106"/>
    </row>
    <row r="6" spans="1:26" s="18" customFormat="1" ht="15" customHeight="1">
      <c r="A6" s="1"/>
      <c r="B6" s="87"/>
      <c r="C6" s="97" t="s">
        <v>2359</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5" t="s">
        <v>2126</v>
      </c>
      <c r="B7" s="176"/>
      <c r="C7" s="122"/>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12.7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12.7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205020000</v>
      </c>
      <c r="B61" s="30" t="s">
        <v>2053</v>
      </c>
      <c r="C61" s="13"/>
      <c r="D61" s="6"/>
      <c r="E61" s="6"/>
      <c r="F61" s="6"/>
      <c r="G61" s="6"/>
      <c r="H61" s="6"/>
      <c r="I61" s="6"/>
      <c r="J61" s="6"/>
      <c r="K61" s="6"/>
      <c r="L61" s="6"/>
      <c r="M61" s="6"/>
      <c r="N61" s="6"/>
      <c r="O61" s="6"/>
      <c r="P61" s="6"/>
      <c r="Q61" s="6"/>
      <c r="R61" s="6"/>
      <c r="S61" s="6"/>
      <c r="T61" s="6"/>
      <c r="U61" s="6"/>
      <c r="V61" s="6"/>
      <c r="W61" s="6"/>
      <c r="X61" s="5">
        <v>633</v>
      </c>
      <c r="Y61" s="105"/>
    </row>
    <row r="62" spans="1:25" ht="12.75" hidden="1">
      <c r="A62" s="5">
        <v>205030000</v>
      </c>
      <c r="B62" s="30" t="s">
        <v>2054</v>
      </c>
      <c r="C62" s="13"/>
      <c r="D62" s="6"/>
      <c r="E62" s="6"/>
      <c r="F62" s="6"/>
      <c r="G62" s="6"/>
      <c r="H62" s="6"/>
      <c r="I62" s="6"/>
      <c r="J62" s="6"/>
      <c r="K62" s="6"/>
      <c r="L62" s="6"/>
      <c r="M62" s="6"/>
      <c r="N62" s="6"/>
      <c r="O62" s="6"/>
      <c r="P62" s="6"/>
      <c r="Q62" s="6"/>
      <c r="R62" s="6"/>
      <c r="S62" s="6"/>
      <c r="T62" s="6"/>
      <c r="U62" s="6"/>
      <c r="V62" s="6"/>
      <c r="W62" s="6"/>
      <c r="X62" s="5">
        <v>562</v>
      </c>
      <c r="Y62" s="105"/>
    </row>
    <row r="63" spans="1:25" ht="12.75" hidden="1">
      <c r="A63" s="5">
        <v>205040000</v>
      </c>
      <c r="B63" s="30" t="s">
        <v>2055</v>
      </c>
      <c r="C63" s="13"/>
      <c r="D63" s="6"/>
      <c r="E63" s="6"/>
      <c r="F63" s="6"/>
      <c r="G63" s="6"/>
      <c r="H63" s="6"/>
      <c r="I63" s="6"/>
      <c r="J63" s="6"/>
      <c r="K63" s="6"/>
      <c r="L63" s="6"/>
      <c r="M63" s="6"/>
      <c r="N63" s="6"/>
      <c r="O63" s="6"/>
      <c r="P63" s="6"/>
      <c r="Q63" s="6"/>
      <c r="R63" s="6"/>
      <c r="S63" s="6"/>
      <c r="T63" s="6"/>
      <c r="U63" s="6"/>
      <c r="V63" s="6"/>
      <c r="W63" s="6"/>
      <c r="X63" s="5">
        <v>632</v>
      </c>
      <c r="Y63" s="105"/>
    </row>
    <row r="64" spans="1:25" ht="12.75" hidden="1">
      <c r="A64" s="5">
        <v>206000000</v>
      </c>
      <c r="B64" s="30" t="s">
        <v>2056</v>
      </c>
      <c r="C64" s="13"/>
      <c r="D64" s="6"/>
      <c r="E64" s="6"/>
      <c r="F64" s="6"/>
      <c r="G64" s="6"/>
      <c r="H64" s="6"/>
      <c r="I64" s="6"/>
      <c r="J64" s="6"/>
      <c r="K64" s="6"/>
      <c r="L64" s="6"/>
      <c r="M64" s="6"/>
      <c r="N64" s="6"/>
      <c r="O64" s="6"/>
      <c r="P64" s="6"/>
      <c r="Q64" s="6"/>
      <c r="R64" s="6"/>
      <c r="S64" s="6"/>
      <c r="T64" s="6"/>
      <c r="U64" s="6"/>
      <c r="V64" s="6"/>
      <c r="W64" s="6"/>
      <c r="X64" s="5">
        <v>596</v>
      </c>
      <c r="Y64" s="105"/>
    </row>
    <row r="65" spans="1:25" ht="12.75" hidden="1">
      <c r="A65" s="5">
        <v>207000000</v>
      </c>
      <c r="B65" s="30" t="s">
        <v>2057</v>
      </c>
      <c r="C65" s="13"/>
      <c r="D65" s="6"/>
      <c r="E65" s="6"/>
      <c r="F65" s="6"/>
      <c r="G65" s="6"/>
      <c r="H65" s="6"/>
      <c r="I65" s="6"/>
      <c r="J65" s="6"/>
      <c r="K65" s="6"/>
      <c r="L65" s="6"/>
      <c r="M65" s="6"/>
      <c r="N65" s="6"/>
      <c r="O65" s="6"/>
      <c r="P65" s="6"/>
      <c r="Q65" s="6"/>
      <c r="R65" s="6"/>
      <c r="S65" s="6"/>
      <c r="T65" s="6"/>
      <c r="U65" s="6"/>
      <c r="V65" s="6"/>
      <c r="W65" s="6"/>
      <c r="X65" s="5">
        <v>571</v>
      </c>
      <c r="Y65" s="105"/>
    </row>
    <row r="66" spans="1:25" ht="12.75" hidden="1">
      <c r="A66" s="5">
        <v>207010000</v>
      </c>
      <c r="B66" s="30" t="s">
        <v>2058</v>
      </c>
      <c r="C66" s="13"/>
      <c r="D66" s="6"/>
      <c r="E66" s="6"/>
      <c r="F66" s="6"/>
      <c r="G66" s="6"/>
      <c r="H66" s="6"/>
      <c r="I66" s="6"/>
      <c r="J66" s="6"/>
      <c r="K66" s="6"/>
      <c r="L66" s="6"/>
      <c r="M66" s="6"/>
      <c r="N66" s="6"/>
      <c r="O66" s="6"/>
      <c r="P66" s="6"/>
      <c r="Q66" s="6"/>
      <c r="R66" s="6"/>
      <c r="S66" s="6"/>
      <c r="T66" s="6"/>
      <c r="U66" s="6"/>
      <c r="V66" s="6"/>
      <c r="W66" s="6"/>
      <c r="X66" s="5">
        <v>742</v>
      </c>
      <c r="Y66" s="105"/>
    </row>
    <row r="67" spans="1:25" ht="12.75" hidden="1">
      <c r="A67" s="5">
        <v>207020000</v>
      </c>
      <c r="B67" s="30" t="s">
        <v>2059</v>
      </c>
      <c r="C67" s="13"/>
      <c r="D67" s="6"/>
      <c r="E67" s="6"/>
      <c r="F67" s="6"/>
      <c r="G67" s="6"/>
      <c r="H67" s="6"/>
      <c r="I67" s="6"/>
      <c r="J67" s="6"/>
      <c r="K67" s="6"/>
      <c r="L67" s="6"/>
      <c r="M67" s="6"/>
      <c r="N67" s="6"/>
      <c r="O67" s="6"/>
      <c r="P67" s="6"/>
      <c r="Q67" s="6"/>
      <c r="R67" s="6"/>
      <c r="S67" s="6"/>
      <c r="T67" s="6"/>
      <c r="U67" s="6"/>
      <c r="V67" s="6"/>
      <c r="W67" s="6"/>
      <c r="X67" s="5">
        <v>599</v>
      </c>
      <c r="Y67" s="105"/>
    </row>
    <row r="68" spans="1:25" ht="12.75" hidden="1">
      <c r="A68" s="5">
        <v>207030000</v>
      </c>
      <c r="B68" s="30" t="s">
        <v>2060</v>
      </c>
      <c r="C68" s="13"/>
      <c r="D68" s="6"/>
      <c r="E68" s="6"/>
      <c r="F68" s="6"/>
      <c r="G68" s="6"/>
      <c r="H68" s="6"/>
      <c r="I68" s="6"/>
      <c r="J68" s="6"/>
      <c r="K68" s="6"/>
      <c r="L68" s="6"/>
      <c r="M68" s="6"/>
      <c r="N68" s="6"/>
      <c r="O68" s="6"/>
      <c r="P68" s="6"/>
      <c r="Q68" s="6"/>
      <c r="R68" s="6"/>
      <c r="S68" s="6"/>
      <c r="T68" s="6"/>
      <c r="U68" s="6"/>
      <c r="V68" s="6"/>
      <c r="W68" s="6"/>
      <c r="X68" s="5">
        <v>596</v>
      </c>
      <c r="Y68" s="105"/>
    </row>
    <row r="69" spans="1:25" ht="12.75" hidden="1">
      <c r="A69" s="5">
        <v>207040000</v>
      </c>
      <c r="B69" s="30" t="s">
        <v>2061</v>
      </c>
      <c r="C69" s="13"/>
      <c r="D69" s="6"/>
      <c r="E69" s="6"/>
      <c r="F69" s="6"/>
      <c r="G69" s="6"/>
      <c r="H69" s="6"/>
      <c r="I69" s="6"/>
      <c r="J69" s="6"/>
      <c r="K69" s="6"/>
      <c r="L69" s="6"/>
      <c r="M69" s="6"/>
      <c r="N69" s="6"/>
      <c r="O69" s="6"/>
      <c r="P69" s="6"/>
      <c r="Q69" s="6"/>
      <c r="R69" s="6"/>
      <c r="S69" s="6"/>
      <c r="T69" s="6"/>
      <c r="U69" s="6"/>
      <c r="V69" s="6"/>
      <c r="W69" s="6"/>
      <c r="X69" s="5">
        <v>521</v>
      </c>
      <c r="Y69" s="105"/>
    </row>
    <row r="70" spans="1:25" ht="12.75" hidden="1">
      <c r="A70" s="5">
        <v>207050000</v>
      </c>
      <c r="B70" s="30" t="s">
        <v>2062</v>
      </c>
      <c r="C70" s="13"/>
      <c r="D70" s="6"/>
      <c r="E70" s="6"/>
      <c r="F70" s="6"/>
      <c r="G70" s="6"/>
      <c r="H70" s="6"/>
      <c r="I70" s="6"/>
      <c r="J70" s="6"/>
      <c r="K70" s="6"/>
      <c r="L70" s="6"/>
      <c r="M70" s="6"/>
      <c r="N70" s="6"/>
      <c r="O70" s="6"/>
      <c r="P70" s="6"/>
      <c r="Q70" s="6"/>
      <c r="R70" s="6"/>
      <c r="S70" s="6"/>
      <c r="T70" s="6"/>
      <c r="U70" s="6"/>
      <c r="V70" s="6"/>
      <c r="W70" s="6"/>
      <c r="X70" s="5">
        <v>569</v>
      </c>
      <c r="Y70" s="105"/>
    </row>
    <row r="71" spans="1:25" ht="12.75" hidden="1">
      <c r="A71" s="5">
        <v>207060000</v>
      </c>
      <c r="B71" s="30" t="s">
        <v>2063</v>
      </c>
      <c r="C71" s="13"/>
      <c r="D71" s="6"/>
      <c r="E71" s="6"/>
      <c r="F71" s="6"/>
      <c r="G71" s="6"/>
      <c r="H71" s="6"/>
      <c r="I71" s="6"/>
      <c r="J71" s="6"/>
      <c r="K71" s="6"/>
      <c r="L71" s="6"/>
      <c r="M71" s="6"/>
      <c r="N71" s="6"/>
      <c r="O71" s="6"/>
      <c r="P71" s="6"/>
      <c r="Q71" s="6"/>
      <c r="R71" s="6"/>
      <c r="S71" s="6"/>
      <c r="T71" s="6"/>
      <c r="U71" s="6"/>
      <c r="V71" s="6"/>
      <c r="W71" s="6"/>
      <c r="X71" s="5">
        <v>577</v>
      </c>
      <c r="Y71" s="105"/>
    </row>
    <row r="72" spans="1:25" ht="12.75" hidden="1">
      <c r="A72" s="5">
        <v>207070000</v>
      </c>
      <c r="B72" s="30" t="s">
        <v>2064</v>
      </c>
      <c r="C72" s="13"/>
      <c r="D72" s="6"/>
      <c r="E72" s="6"/>
      <c r="F72" s="6"/>
      <c r="G72" s="6"/>
      <c r="H72" s="6"/>
      <c r="I72" s="6"/>
      <c r="J72" s="6"/>
      <c r="K72" s="6"/>
      <c r="L72" s="6"/>
      <c r="M72" s="6"/>
      <c r="N72" s="6"/>
      <c r="O72" s="6"/>
      <c r="P72" s="6"/>
      <c r="Q72" s="6"/>
      <c r="R72" s="6"/>
      <c r="S72" s="6"/>
      <c r="T72" s="6"/>
      <c r="U72" s="6"/>
      <c r="V72" s="6"/>
      <c r="W72" s="6"/>
      <c r="X72" s="5">
        <v>524</v>
      </c>
      <c r="Y72" s="105"/>
    </row>
    <row r="73" spans="1:25" ht="12.75" hidden="1">
      <c r="A73" s="5">
        <v>208000000</v>
      </c>
      <c r="B73" s="30" t="s">
        <v>2065</v>
      </c>
      <c r="C73" s="13"/>
      <c r="D73" s="6"/>
      <c r="E73" s="6"/>
      <c r="F73" s="6"/>
      <c r="G73" s="6"/>
      <c r="H73" s="6"/>
      <c r="I73" s="6"/>
      <c r="J73" s="6"/>
      <c r="K73" s="6"/>
      <c r="L73" s="6"/>
      <c r="M73" s="6"/>
      <c r="N73" s="6"/>
      <c r="O73" s="6"/>
      <c r="P73" s="6"/>
      <c r="Q73" s="6"/>
      <c r="R73" s="6"/>
      <c r="S73" s="6"/>
      <c r="T73" s="6"/>
      <c r="U73" s="6"/>
      <c r="V73" s="6"/>
      <c r="W73" s="6"/>
      <c r="X73" s="5">
        <v>592</v>
      </c>
      <c r="Y73" s="105"/>
    </row>
    <row r="74" spans="1:25" ht="12.75" customHeight="1" hidden="1">
      <c r="A74" s="5">
        <v>208010000</v>
      </c>
      <c r="B74" s="30" t="s">
        <v>2066</v>
      </c>
      <c r="C74" s="13"/>
      <c r="D74" s="6"/>
      <c r="E74" s="6"/>
      <c r="F74" s="6"/>
      <c r="G74" s="6"/>
      <c r="H74" s="6"/>
      <c r="I74" s="6"/>
      <c r="J74" s="6"/>
      <c r="K74" s="6"/>
      <c r="L74" s="6"/>
      <c r="M74" s="6"/>
      <c r="N74" s="6"/>
      <c r="O74" s="6"/>
      <c r="P74" s="6"/>
      <c r="Q74" s="6"/>
      <c r="R74" s="6"/>
      <c r="S74" s="6"/>
      <c r="T74" s="6"/>
      <c r="U74" s="6"/>
      <c r="V74" s="6"/>
      <c r="W74" s="6"/>
      <c r="X74" s="5">
        <v>505</v>
      </c>
      <c r="Y74" s="105"/>
    </row>
    <row r="75" spans="1:25" ht="12.75" hidden="1">
      <c r="A75" s="5">
        <v>208020000</v>
      </c>
      <c r="B75" s="30" t="s">
        <v>2067</v>
      </c>
      <c r="C75" s="13"/>
      <c r="D75" s="6"/>
      <c r="E75" s="6"/>
      <c r="F75" s="6"/>
      <c r="G75" s="6"/>
      <c r="H75" s="6"/>
      <c r="I75" s="6"/>
      <c r="J75" s="6"/>
      <c r="K75" s="6"/>
      <c r="L75" s="6"/>
      <c r="M75" s="6"/>
      <c r="N75" s="6"/>
      <c r="O75" s="6"/>
      <c r="P75" s="6"/>
      <c r="Q75" s="6"/>
      <c r="R75" s="6"/>
      <c r="S75" s="6"/>
      <c r="T75" s="6"/>
      <c r="U75" s="6"/>
      <c r="V75" s="6"/>
      <c r="W75" s="6"/>
      <c r="X75" s="5">
        <v>592</v>
      </c>
      <c r="Y75" s="105"/>
    </row>
    <row r="76" spans="1:25" ht="12.75" hidden="1">
      <c r="A76" s="5">
        <v>208030000</v>
      </c>
      <c r="B76" s="30" t="s">
        <v>2068</v>
      </c>
      <c r="C76" s="13"/>
      <c r="D76" s="6"/>
      <c r="E76" s="6"/>
      <c r="F76" s="6"/>
      <c r="G76" s="6"/>
      <c r="H76" s="6"/>
      <c r="I76" s="6"/>
      <c r="J76" s="6"/>
      <c r="K76" s="6"/>
      <c r="L76" s="6"/>
      <c r="M76" s="6"/>
      <c r="N76" s="6"/>
      <c r="O76" s="6"/>
      <c r="P76" s="6"/>
      <c r="Q76" s="6"/>
      <c r="R76" s="6"/>
      <c r="S76" s="6"/>
      <c r="T76" s="6"/>
      <c r="U76" s="6"/>
      <c r="V76" s="6"/>
      <c r="W76" s="6"/>
      <c r="X76" s="5">
        <v>556</v>
      </c>
      <c r="Y76" s="105"/>
    </row>
    <row r="77" spans="1:25" ht="24.75" hidden="1">
      <c r="A77" s="5">
        <v>209000000</v>
      </c>
      <c r="B77" s="30" t="s">
        <v>2069</v>
      </c>
      <c r="C77" s="13"/>
      <c r="D77" s="6"/>
      <c r="E77" s="6"/>
      <c r="F77" s="6"/>
      <c r="G77" s="6"/>
      <c r="H77" s="6"/>
      <c r="I77" s="6"/>
      <c r="J77" s="6"/>
      <c r="K77" s="6"/>
      <c r="L77" s="6"/>
      <c r="M77" s="6"/>
      <c r="N77" s="6"/>
      <c r="O77" s="6"/>
      <c r="P77" s="6"/>
      <c r="Q77" s="6"/>
      <c r="R77" s="6"/>
      <c r="S77" s="6"/>
      <c r="T77" s="6"/>
      <c r="U77" s="6"/>
      <c r="V77" s="6"/>
      <c r="W77" s="6"/>
      <c r="X77" s="5">
        <v>555</v>
      </c>
      <c r="Y77" s="105"/>
    </row>
    <row r="78" spans="1:25" ht="12.75" hidden="1">
      <c r="A78" s="5">
        <v>209010000</v>
      </c>
      <c r="B78" s="30" t="s">
        <v>2070</v>
      </c>
      <c r="C78" s="13"/>
      <c r="D78" s="6"/>
      <c r="E78" s="6"/>
      <c r="F78" s="6"/>
      <c r="G78" s="6"/>
      <c r="H78" s="6"/>
      <c r="I78" s="6"/>
      <c r="J78" s="6"/>
      <c r="K78" s="6"/>
      <c r="L78" s="6"/>
      <c r="M78" s="6"/>
      <c r="N78" s="6"/>
      <c r="O78" s="6"/>
      <c r="P78" s="6"/>
      <c r="Q78" s="6"/>
      <c r="R78" s="6"/>
      <c r="S78" s="6"/>
      <c r="T78" s="6"/>
      <c r="U78" s="6"/>
      <c r="V78" s="6"/>
      <c r="W78" s="6"/>
      <c r="X78" s="5">
        <v>612</v>
      </c>
      <c r="Y78" s="105"/>
    </row>
    <row r="79" spans="1:25" ht="12.75" hidden="1">
      <c r="A79" s="5">
        <v>209010100</v>
      </c>
      <c r="B79" s="30" t="s">
        <v>2071</v>
      </c>
      <c r="C79" s="13"/>
      <c r="D79" s="6"/>
      <c r="E79" s="6"/>
      <c r="F79" s="6"/>
      <c r="G79" s="6"/>
      <c r="H79" s="6"/>
      <c r="I79" s="6"/>
      <c r="J79" s="6"/>
      <c r="K79" s="6"/>
      <c r="L79" s="6"/>
      <c r="M79" s="6"/>
      <c r="N79" s="6"/>
      <c r="O79" s="6"/>
      <c r="P79" s="6"/>
      <c r="Q79" s="6"/>
      <c r="R79" s="6"/>
      <c r="S79" s="6"/>
      <c r="T79" s="6"/>
      <c r="U79" s="6"/>
      <c r="V79" s="6"/>
      <c r="W79" s="6"/>
      <c r="X79" s="5">
        <v>656</v>
      </c>
      <c r="Y79" s="105"/>
    </row>
    <row r="80" spans="1:25" ht="12.75" hidden="1">
      <c r="A80" s="5">
        <v>209010101</v>
      </c>
      <c r="B80" s="30" t="s">
        <v>2072</v>
      </c>
      <c r="C80" s="13"/>
      <c r="D80" s="6"/>
      <c r="E80" s="6"/>
      <c r="F80" s="6"/>
      <c r="G80" s="6"/>
      <c r="H80" s="6"/>
      <c r="I80" s="6"/>
      <c r="J80" s="6"/>
      <c r="K80" s="6"/>
      <c r="L80" s="6"/>
      <c r="M80" s="6"/>
      <c r="N80" s="6"/>
      <c r="O80" s="6"/>
      <c r="P80" s="6"/>
      <c r="Q80" s="6"/>
      <c r="R80" s="6"/>
      <c r="S80" s="6"/>
      <c r="T80" s="6"/>
      <c r="U80" s="6"/>
      <c r="V80" s="6"/>
      <c r="W80" s="6"/>
      <c r="X80" s="5">
        <v>482</v>
      </c>
      <c r="Y80" s="105"/>
    </row>
    <row r="81" spans="1:25" ht="12.75" hidden="1">
      <c r="A81" s="5">
        <v>209020000</v>
      </c>
      <c r="B81" s="30" t="s">
        <v>716</v>
      </c>
      <c r="C81" s="13"/>
      <c r="D81" s="6"/>
      <c r="E81" s="6"/>
      <c r="F81" s="6"/>
      <c r="G81" s="6"/>
      <c r="H81" s="6"/>
      <c r="I81" s="6"/>
      <c r="J81" s="6"/>
      <c r="K81" s="6"/>
      <c r="L81" s="6"/>
      <c r="M81" s="6"/>
      <c r="N81" s="6"/>
      <c r="O81" s="6"/>
      <c r="P81" s="6"/>
      <c r="Q81" s="6"/>
      <c r="R81" s="6"/>
      <c r="S81" s="6"/>
      <c r="T81" s="6"/>
      <c r="U81" s="6"/>
      <c r="V81" s="6"/>
      <c r="W81" s="6"/>
      <c r="X81" s="5">
        <v>485</v>
      </c>
      <c r="Y81" s="105"/>
    </row>
    <row r="82" spans="1:25" ht="12.75" hidden="1">
      <c r="A82" s="5">
        <v>209030000</v>
      </c>
      <c r="B82" s="30" t="s">
        <v>717</v>
      </c>
      <c r="C82" s="13"/>
      <c r="D82" s="6"/>
      <c r="E82" s="6"/>
      <c r="F82" s="6"/>
      <c r="G82" s="6"/>
      <c r="H82" s="6"/>
      <c r="I82" s="6"/>
      <c r="J82" s="6"/>
      <c r="K82" s="6"/>
      <c r="L82" s="6"/>
      <c r="M82" s="6"/>
      <c r="N82" s="6"/>
      <c r="O82" s="6"/>
      <c r="P82" s="6"/>
      <c r="Q82" s="6"/>
      <c r="R82" s="6"/>
      <c r="S82" s="6"/>
      <c r="T82" s="6"/>
      <c r="U82" s="6"/>
      <c r="V82" s="6"/>
      <c r="W82" s="6"/>
      <c r="X82" s="5">
        <v>492</v>
      </c>
      <c r="Y82" s="105"/>
    </row>
    <row r="83" spans="1:25" ht="12.75" hidden="1">
      <c r="A83" s="5">
        <v>209040000</v>
      </c>
      <c r="B83" s="30" t="s">
        <v>2073</v>
      </c>
      <c r="C83" s="13"/>
      <c r="D83" s="6"/>
      <c r="E83" s="6"/>
      <c r="F83" s="6"/>
      <c r="G83" s="6"/>
      <c r="H83" s="6"/>
      <c r="I83" s="6"/>
      <c r="J83" s="6"/>
      <c r="K83" s="6"/>
      <c r="L83" s="6"/>
      <c r="M83" s="6"/>
      <c r="N83" s="6"/>
      <c r="O83" s="6"/>
      <c r="P83" s="6"/>
      <c r="Q83" s="6"/>
      <c r="R83" s="6"/>
      <c r="S83" s="6"/>
      <c r="T83" s="6"/>
      <c r="U83" s="6"/>
      <c r="V83" s="6"/>
      <c r="W83" s="6"/>
      <c r="X83" s="5">
        <v>582</v>
      </c>
      <c r="Y83" s="105"/>
    </row>
    <row r="84" spans="1:25" ht="12.75" hidden="1">
      <c r="A84" s="5">
        <v>209040100</v>
      </c>
      <c r="B84" s="30" t="s">
        <v>2074</v>
      </c>
      <c r="C84" s="13"/>
      <c r="D84" s="6"/>
      <c r="E84" s="6"/>
      <c r="F84" s="6"/>
      <c r="G84" s="6"/>
      <c r="H84" s="6"/>
      <c r="I84" s="6"/>
      <c r="J84" s="6"/>
      <c r="K84" s="6"/>
      <c r="L84" s="6"/>
      <c r="M84" s="6"/>
      <c r="N84" s="6"/>
      <c r="O84" s="6"/>
      <c r="P84" s="6"/>
      <c r="Q84" s="6"/>
      <c r="R84" s="6"/>
      <c r="S84" s="6"/>
      <c r="T84" s="6"/>
      <c r="U84" s="6"/>
      <c r="V84" s="6"/>
      <c r="W84" s="6"/>
      <c r="X84" s="5">
        <v>454</v>
      </c>
      <c r="Y84" s="105"/>
    </row>
    <row r="85" spans="1:25" ht="12.75" hidden="1">
      <c r="A85" s="5">
        <v>209050000</v>
      </c>
      <c r="B85" s="30" t="s">
        <v>719</v>
      </c>
      <c r="C85" s="13"/>
      <c r="D85" s="6"/>
      <c r="E85" s="6"/>
      <c r="F85" s="6"/>
      <c r="G85" s="6"/>
      <c r="H85" s="6"/>
      <c r="I85" s="6"/>
      <c r="J85" s="6"/>
      <c r="K85" s="6"/>
      <c r="L85" s="6"/>
      <c r="M85" s="6"/>
      <c r="N85" s="6"/>
      <c r="O85" s="6"/>
      <c r="P85" s="6"/>
      <c r="Q85" s="6"/>
      <c r="R85" s="6"/>
      <c r="S85" s="6"/>
      <c r="T85" s="6"/>
      <c r="U85" s="6"/>
      <c r="V85" s="6"/>
      <c r="W85" s="6"/>
      <c r="X85" s="5">
        <v>504</v>
      </c>
      <c r="Y85" s="105"/>
    </row>
    <row r="86" spans="1:25" ht="12.75" hidden="1">
      <c r="A86" s="5">
        <v>209060000</v>
      </c>
      <c r="B86" s="30" t="s">
        <v>2075</v>
      </c>
      <c r="C86" s="13"/>
      <c r="D86" s="6"/>
      <c r="E86" s="6"/>
      <c r="F86" s="6"/>
      <c r="G86" s="6"/>
      <c r="H86" s="6"/>
      <c r="I86" s="6"/>
      <c r="J86" s="6"/>
      <c r="K86" s="6"/>
      <c r="L86" s="6"/>
      <c r="M86" s="6"/>
      <c r="N86" s="6"/>
      <c r="O86" s="6"/>
      <c r="P86" s="6"/>
      <c r="Q86" s="6"/>
      <c r="R86" s="6"/>
      <c r="S86" s="6"/>
      <c r="T86" s="6"/>
      <c r="U86" s="6"/>
      <c r="V86" s="6"/>
      <c r="W86" s="6"/>
      <c r="X86" s="5">
        <v>532</v>
      </c>
      <c r="Y86" s="105"/>
    </row>
    <row r="87" spans="1:25" ht="12.75" hidden="1">
      <c r="A87" s="5">
        <v>209060100</v>
      </c>
      <c r="B87" s="30" t="s">
        <v>2076</v>
      </c>
      <c r="C87" s="13"/>
      <c r="D87" s="6"/>
      <c r="E87" s="6"/>
      <c r="F87" s="6"/>
      <c r="G87" s="6"/>
      <c r="H87" s="6"/>
      <c r="I87" s="6"/>
      <c r="J87" s="6"/>
      <c r="K87" s="6"/>
      <c r="L87" s="6"/>
      <c r="M87" s="6"/>
      <c r="N87" s="6"/>
      <c r="O87" s="6"/>
      <c r="P87" s="6"/>
      <c r="Q87" s="6"/>
      <c r="R87" s="6"/>
      <c r="S87" s="6"/>
      <c r="T87" s="6"/>
      <c r="U87" s="6"/>
      <c r="V87" s="6"/>
      <c r="W87" s="6"/>
      <c r="X87" s="5">
        <v>489</v>
      </c>
      <c r="Y87" s="105"/>
    </row>
    <row r="88" spans="1:25" ht="12.75" hidden="1">
      <c r="A88" s="5">
        <v>209060101</v>
      </c>
      <c r="B88" s="30" t="s">
        <v>2077</v>
      </c>
      <c r="C88" s="13"/>
      <c r="D88" s="6"/>
      <c r="E88" s="6"/>
      <c r="F88" s="6"/>
      <c r="G88" s="6"/>
      <c r="H88" s="6"/>
      <c r="I88" s="6"/>
      <c r="J88" s="6"/>
      <c r="K88" s="6"/>
      <c r="L88" s="6"/>
      <c r="M88" s="6"/>
      <c r="N88" s="6"/>
      <c r="O88" s="6"/>
      <c r="P88" s="6"/>
      <c r="Q88" s="6"/>
      <c r="R88" s="6"/>
      <c r="S88" s="6"/>
      <c r="T88" s="6"/>
      <c r="U88" s="6"/>
      <c r="V88" s="6"/>
      <c r="W88" s="6"/>
      <c r="X88" s="5">
        <v>517</v>
      </c>
      <c r="Y88" s="105"/>
    </row>
    <row r="89" spans="1:25" ht="12.75" hidden="1">
      <c r="A89" s="5">
        <v>209070000</v>
      </c>
      <c r="B89" s="30" t="s">
        <v>2078</v>
      </c>
      <c r="C89" s="13"/>
      <c r="D89" s="6"/>
      <c r="E89" s="6"/>
      <c r="F89" s="6"/>
      <c r="G89" s="6"/>
      <c r="H89" s="6"/>
      <c r="I89" s="6"/>
      <c r="J89" s="6"/>
      <c r="K89" s="6"/>
      <c r="L89" s="6"/>
      <c r="M89" s="6"/>
      <c r="N89" s="6"/>
      <c r="O89" s="6"/>
      <c r="P89" s="6"/>
      <c r="Q89" s="6"/>
      <c r="R89" s="6"/>
      <c r="S89" s="6"/>
      <c r="T89" s="6"/>
      <c r="U89" s="6"/>
      <c r="V89" s="6"/>
      <c r="W89" s="6"/>
      <c r="X89" s="5">
        <v>495</v>
      </c>
      <c r="Y89" s="105"/>
    </row>
    <row r="90" spans="1:25" ht="12.75" hidden="1">
      <c r="A90" s="5">
        <v>209080000</v>
      </c>
      <c r="B90" s="30" t="s">
        <v>2079</v>
      </c>
      <c r="C90" s="13"/>
      <c r="D90" s="6"/>
      <c r="E90" s="6"/>
      <c r="F90" s="6"/>
      <c r="G90" s="6"/>
      <c r="H90" s="6"/>
      <c r="I90" s="6"/>
      <c r="J90" s="6"/>
      <c r="K90" s="6"/>
      <c r="L90" s="6"/>
      <c r="M90" s="6"/>
      <c r="N90" s="6"/>
      <c r="O90" s="6"/>
      <c r="P90" s="6"/>
      <c r="Q90" s="6"/>
      <c r="R90" s="6"/>
      <c r="S90" s="6"/>
      <c r="T90" s="6"/>
      <c r="U90" s="6"/>
      <c r="V90" s="6"/>
      <c r="W90" s="6"/>
      <c r="X90" s="5">
        <v>648</v>
      </c>
      <c r="Y90" s="105"/>
    </row>
    <row r="91" spans="1:25" ht="12.75" hidden="1">
      <c r="A91" s="5">
        <v>209080100</v>
      </c>
      <c r="B91" s="30" t="s">
        <v>2080</v>
      </c>
      <c r="C91" s="13"/>
      <c r="D91" s="6"/>
      <c r="E91" s="6"/>
      <c r="F91" s="6"/>
      <c r="G91" s="6"/>
      <c r="H91" s="6"/>
      <c r="I91" s="6"/>
      <c r="J91" s="6"/>
      <c r="K91" s="6"/>
      <c r="L91" s="6"/>
      <c r="M91" s="6"/>
      <c r="N91" s="6"/>
      <c r="O91" s="6"/>
      <c r="P91" s="6"/>
      <c r="Q91" s="6"/>
      <c r="R91" s="6"/>
      <c r="S91" s="6"/>
      <c r="T91" s="6"/>
      <c r="U91" s="6"/>
      <c r="V91" s="6"/>
      <c r="W91" s="6"/>
      <c r="X91" s="5">
        <v>490</v>
      </c>
      <c r="Y91" s="105"/>
    </row>
    <row r="92" spans="1:25" ht="12.75" hidden="1">
      <c r="A92" s="5">
        <v>209080101</v>
      </c>
      <c r="B92" s="30" t="s">
        <v>2081</v>
      </c>
      <c r="C92" s="13"/>
      <c r="D92" s="6"/>
      <c r="E92" s="6"/>
      <c r="F92" s="6"/>
      <c r="G92" s="6"/>
      <c r="H92" s="6"/>
      <c r="I92" s="6"/>
      <c r="J92" s="6"/>
      <c r="K92" s="6"/>
      <c r="L92" s="6"/>
      <c r="M92" s="6"/>
      <c r="N92" s="6"/>
      <c r="O92" s="6"/>
      <c r="P92" s="6"/>
      <c r="Q92" s="6"/>
      <c r="R92" s="6"/>
      <c r="S92" s="6"/>
      <c r="T92" s="6"/>
      <c r="U92" s="6"/>
      <c r="V92" s="6"/>
      <c r="W92" s="6"/>
      <c r="X92" s="5">
        <v>567</v>
      </c>
      <c r="Y92" s="105"/>
    </row>
    <row r="93" spans="1:25" ht="12.75" hidden="1">
      <c r="A93" s="5">
        <v>209090000</v>
      </c>
      <c r="B93" s="30" t="s">
        <v>2082</v>
      </c>
      <c r="C93" s="13"/>
      <c r="D93" s="6"/>
      <c r="E93" s="6"/>
      <c r="F93" s="6"/>
      <c r="G93" s="6"/>
      <c r="H93" s="6"/>
      <c r="I93" s="6"/>
      <c r="J93" s="6"/>
      <c r="K93" s="6"/>
      <c r="L93" s="6"/>
      <c r="M93" s="6"/>
      <c r="N93" s="6"/>
      <c r="O93" s="6"/>
      <c r="P93" s="6"/>
      <c r="Q93" s="6"/>
      <c r="R93" s="6"/>
      <c r="S93" s="6"/>
      <c r="T93" s="6"/>
      <c r="U93" s="6"/>
      <c r="V93" s="6"/>
      <c r="W93" s="6"/>
      <c r="X93" s="5">
        <v>565</v>
      </c>
      <c r="Y93" s="105"/>
    </row>
    <row r="94" spans="1:25" ht="12.75" hidden="1">
      <c r="A94" s="5">
        <v>209100000</v>
      </c>
      <c r="B94" s="30" t="s">
        <v>2083</v>
      </c>
      <c r="C94" s="13"/>
      <c r="D94" s="6"/>
      <c r="E94" s="6"/>
      <c r="F94" s="6"/>
      <c r="G94" s="6"/>
      <c r="H94" s="6"/>
      <c r="I94" s="6"/>
      <c r="J94" s="6"/>
      <c r="K94" s="6"/>
      <c r="L94" s="6"/>
      <c r="M94" s="6"/>
      <c r="N94" s="6"/>
      <c r="O94" s="6"/>
      <c r="P94" s="6"/>
      <c r="Q94" s="6"/>
      <c r="R94" s="6"/>
      <c r="S94" s="6"/>
      <c r="T94" s="6"/>
      <c r="U94" s="6"/>
      <c r="V94" s="6"/>
      <c r="W94" s="6"/>
      <c r="X94" s="5">
        <v>514</v>
      </c>
      <c r="Y94" s="105"/>
    </row>
    <row r="95" spans="1:25" ht="12.75" hidden="1">
      <c r="A95" s="5">
        <v>209110000</v>
      </c>
      <c r="B95" s="30" t="s">
        <v>2084</v>
      </c>
      <c r="C95" s="13"/>
      <c r="D95" s="6"/>
      <c r="E95" s="6"/>
      <c r="F95" s="6"/>
      <c r="G95" s="6"/>
      <c r="H95" s="6"/>
      <c r="I95" s="6"/>
      <c r="J95" s="6"/>
      <c r="K95" s="6"/>
      <c r="L95" s="6"/>
      <c r="M95" s="6"/>
      <c r="N95" s="6"/>
      <c r="O95" s="6"/>
      <c r="P95" s="6"/>
      <c r="Q95" s="6"/>
      <c r="R95" s="6"/>
      <c r="S95" s="6"/>
      <c r="T95" s="6"/>
      <c r="U95" s="6"/>
      <c r="V95" s="6"/>
      <c r="W95" s="6"/>
      <c r="X95" s="5">
        <v>458</v>
      </c>
      <c r="Y95" s="105"/>
    </row>
    <row r="96" spans="1:25" ht="12.75" hidden="1">
      <c r="A96" s="5">
        <v>209120000</v>
      </c>
      <c r="B96" s="30" t="s">
        <v>2085</v>
      </c>
      <c r="C96" s="13"/>
      <c r="D96" s="6"/>
      <c r="E96" s="6"/>
      <c r="F96" s="6"/>
      <c r="G96" s="6"/>
      <c r="H96" s="6"/>
      <c r="I96" s="6"/>
      <c r="J96" s="6"/>
      <c r="K96" s="6"/>
      <c r="L96" s="6"/>
      <c r="M96" s="6"/>
      <c r="N96" s="6"/>
      <c r="O96" s="6"/>
      <c r="P96" s="6"/>
      <c r="Q96" s="6"/>
      <c r="R96" s="6"/>
      <c r="S96" s="6"/>
      <c r="T96" s="6"/>
      <c r="U96" s="6"/>
      <c r="V96" s="6"/>
      <c r="W96" s="6"/>
      <c r="X96" s="5">
        <v>521</v>
      </c>
      <c r="Y96" s="105"/>
    </row>
    <row r="97" spans="1:25" ht="12.75" hidden="1">
      <c r="A97" s="5">
        <v>209120100</v>
      </c>
      <c r="B97" s="30" t="s">
        <v>2086</v>
      </c>
      <c r="C97" s="13"/>
      <c r="D97" s="6"/>
      <c r="E97" s="6"/>
      <c r="F97" s="6"/>
      <c r="G97" s="6"/>
      <c r="H97" s="6"/>
      <c r="I97" s="6"/>
      <c r="J97" s="6"/>
      <c r="K97" s="6"/>
      <c r="L97" s="6"/>
      <c r="M97" s="6"/>
      <c r="N97" s="6"/>
      <c r="O97" s="6"/>
      <c r="P97" s="6"/>
      <c r="Q97" s="6"/>
      <c r="R97" s="6"/>
      <c r="S97" s="6"/>
      <c r="T97" s="6"/>
      <c r="U97" s="6"/>
      <c r="V97" s="6"/>
      <c r="W97" s="6"/>
      <c r="X97" s="5">
        <v>455</v>
      </c>
      <c r="Y97" s="105"/>
    </row>
    <row r="98" spans="1:25" ht="12.75" hidden="1">
      <c r="A98" s="5">
        <v>210000000</v>
      </c>
      <c r="B98" s="30" t="s">
        <v>2087</v>
      </c>
      <c r="C98" s="13"/>
      <c r="D98" s="6"/>
      <c r="E98" s="6"/>
      <c r="F98" s="6"/>
      <c r="G98" s="6"/>
      <c r="H98" s="6"/>
      <c r="I98" s="6"/>
      <c r="J98" s="6"/>
      <c r="K98" s="6"/>
      <c r="L98" s="6"/>
      <c r="M98" s="6"/>
      <c r="N98" s="6"/>
      <c r="O98" s="6"/>
      <c r="P98" s="6"/>
      <c r="Q98" s="6"/>
      <c r="R98" s="6"/>
      <c r="S98" s="6"/>
      <c r="T98" s="6"/>
      <c r="U98" s="6"/>
      <c r="V98" s="6"/>
      <c r="W98" s="6"/>
      <c r="X98" s="5">
        <v>430</v>
      </c>
      <c r="Y98" s="105"/>
    </row>
    <row r="99" spans="1:25" ht="12.75" hidden="1">
      <c r="A99" s="5">
        <v>210010000</v>
      </c>
      <c r="B99" s="30" t="s">
        <v>2089</v>
      </c>
      <c r="C99" s="13"/>
      <c r="D99" s="6"/>
      <c r="E99" s="6"/>
      <c r="F99" s="6"/>
      <c r="G99" s="6"/>
      <c r="H99" s="6"/>
      <c r="I99" s="6"/>
      <c r="J99" s="6"/>
      <c r="K99" s="6"/>
      <c r="L99" s="6"/>
      <c r="M99" s="6"/>
      <c r="N99" s="6"/>
      <c r="O99" s="6"/>
      <c r="P99" s="6"/>
      <c r="Q99" s="6"/>
      <c r="R99" s="6"/>
      <c r="S99" s="6"/>
      <c r="T99" s="6"/>
      <c r="U99" s="6"/>
      <c r="V99" s="6"/>
      <c r="W99" s="6"/>
      <c r="X99" s="5">
        <v>418</v>
      </c>
      <c r="Y99" s="105"/>
    </row>
    <row r="100" spans="1:25" ht="12.75" hidden="1">
      <c r="A100" s="5">
        <v>210020000</v>
      </c>
      <c r="B100" s="30" t="s">
        <v>2090</v>
      </c>
      <c r="C100" s="13"/>
      <c r="D100" s="6"/>
      <c r="E100" s="6"/>
      <c r="F100" s="6"/>
      <c r="G100" s="6"/>
      <c r="H100" s="6"/>
      <c r="I100" s="6"/>
      <c r="J100" s="6"/>
      <c r="K100" s="6"/>
      <c r="L100" s="6"/>
      <c r="M100" s="6"/>
      <c r="N100" s="6"/>
      <c r="O100" s="6"/>
      <c r="P100" s="6"/>
      <c r="Q100" s="6"/>
      <c r="R100" s="6"/>
      <c r="S100" s="6"/>
      <c r="T100" s="6"/>
      <c r="U100" s="6"/>
      <c r="V100" s="6"/>
      <c r="W100" s="6"/>
      <c r="X100" s="5">
        <v>480</v>
      </c>
      <c r="Y100" s="105"/>
    </row>
    <row r="101" spans="1:25" ht="12.75" hidden="1">
      <c r="A101" s="5">
        <v>210030000</v>
      </c>
      <c r="B101" s="30" t="s">
        <v>2091</v>
      </c>
      <c r="C101" s="13"/>
      <c r="D101" s="6"/>
      <c r="E101" s="6"/>
      <c r="F101" s="6"/>
      <c r="G101" s="6"/>
      <c r="H101" s="6"/>
      <c r="I101" s="6"/>
      <c r="J101" s="6"/>
      <c r="K101" s="6"/>
      <c r="L101" s="6"/>
      <c r="M101" s="6"/>
      <c r="N101" s="6"/>
      <c r="O101" s="6"/>
      <c r="P101" s="6"/>
      <c r="Q101" s="6"/>
      <c r="R101" s="6"/>
      <c r="S101" s="6"/>
      <c r="T101" s="6"/>
      <c r="U101" s="6"/>
      <c r="V101" s="6"/>
      <c r="W101" s="6"/>
      <c r="X101" s="5">
        <v>483</v>
      </c>
      <c r="Y101" s="105"/>
    </row>
    <row r="102" spans="1:25" ht="24.75" hidden="1">
      <c r="A102" s="5">
        <v>211000000</v>
      </c>
      <c r="B102" s="30" t="s">
        <v>2088</v>
      </c>
      <c r="C102" s="13"/>
      <c r="D102" s="6"/>
      <c r="E102" s="6"/>
      <c r="F102" s="6"/>
      <c r="G102" s="6"/>
      <c r="H102" s="6"/>
      <c r="I102" s="6"/>
      <c r="J102" s="6"/>
      <c r="K102" s="6"/>
      <c r="L102" s="6"/>
      <c r="M102" s="6"/>
      <c r="N102" s="6"/>
      <c r="O102" s="6"/>
      <c r="P102" s="6"/>
      <c r="Q102" s="6"/>
      <c r="R102" s="6"/>
      <c r="S102" s="6"/>
      <c r="T102" s="6"/>
      <c r="U102" s="6"/>
      <c r="V102" s="6"/>
      <c r="W102" s="6"/>
      <c r="X102" s="5">
        <v>477</v>
      </c>
      <c r="Y102" s="105"/>
    </row>
    <row r="103" spans="1:25" ht="12.75" hidden="1">
      <c r="A103" s="5">
        <v>212000000</v>
      </c>
      <c r="B103" s="30" t="s">
        <v>2092</v>
      </c>
      <c r="C103" s="13"/>
      <c r="D103" s="6"/>
      <c r="E103" s="6"/>
      <c r="F103" s="6"/>
      <c r="G103" s="6"/>
      <c r="H103" s="6"/>
      <c r="I103" s="6"/>
      <c r="J103" s="6"/>
      <c r="K103" s="6"/>
      <c r="L103" s="6"/>
      <c r="M103" s="6"/>
      <c r="N103" s="6"/>
      <c r="O103" s="6"/>
      <c r="P103" s="6"/>
      <c r="Q103" s="6"/>
      <c r="R103" s="6"/>
      <c r="S103" s="6"/>
      <c r="T103" s="6"/>
      <c r="U103" s="6"/>
      <c r="V103" s="6"/>
      <c r="W103" s="6"/>
      <c r="X103" s="5">
        <v>524</v>
      </c>
      <c r="Y103" s="105"/>
    </row>
    <row r="104" spans="1:25" ht="12.75" hidden="1">
      <c r="A104" s="5">
        <v>212010000</v>
      </c>
      <c r="B104" s="30" t="s">
        <v>2093</v>
      </c>
      <c r="C104" s="13"/>
      <c r="D104" s="6"/>
      <c r="E104" s="6"/>
      <c r="F104" s="6"/>
      <c r="G104" s="6"/>
      <c r="H104" s="6"/>
      <c r="I104" s="6"/>
      <c r="J104" s="6"/>
      <c r="K104" s="6"/>
      <c r="L104" s="6"/>
      <c r="M104" s="6"/>
      <c r="N104" s="6"/>
      <c r="O104" s="6"/>
      <c r="P104" s="6"/>
      <c r="Q104" s="6"/>
      <c r="R104" s="6"/>
      <c r="S104" s="6"/>
      <c r="T104" s="6"/>
      <c r="U104" s="6"/>
      <c r="V104" s="6"/>
      <c r="W104" s="6"/>
      <c r="X104" s="5">
        <v>556</v>
      </c>
      <c r="Y104" s="105"/>
    </row>
    <row r="105" spans="1:25" ht="12.75" hidden="1">
      <c r="A105" s="5">
        <v>212020000</v>
      </c>
      <c r="B105" s="30" t="s">
        <v>2094</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212030000</v>
      </c>
      <c r="B106" s="30" t="s">
        <v>2095</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212040000</v>
      </c>
      <c r="B107" s="30" t="s">
        <v>2096</v>
      </c>
      <c r="C107" s="13"/>
      <c r="D107" s="6"/>
      <c r="E107" s="6"/>
      <c r="F107" s="6"/>
      <c r="G107" s="6"/>
      <c r="H107" s="6"/>
      <c r="I107" s="6"/>
      <c r="J107" s="6"/>
      <c r="K107" s="6"/>
      <c r="L107" s="6"/>
      <c r="M107" s="6"/>
      <c r="N107" s="6"/>
      <c r="O107" s="6"/>
      <c r="P107" s="6"/>
      <c r="Q107" s="6"/>
      <c r="R107" s="6"/>
      <c r="S107" s="6"/>
      <c r="T107" s="6"/>
      <c r="U107" s="6"/>
      <c r="V107" s="6"/>
      <c r="W107" s="6"/>
      <c r="X107" s="5">
        <v>524</v>
      </c>
      <c r="Y107" s="105"/>
    </row>
    <row r="108" spans="1:25" ht="12.75" hidden="1">
      <c r="A108" s="5">
        <v>212050000</v>
      </c>
      <c r="B108" s="30" t="s">
        <v>2097</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212050100</v>
      </c>
      <c r="B109" s="30" t="s">
        <v>2098</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212050200</v>
      </c>
      <c r="B110" s="30" t="s">
        <v>2099</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212050300</v>
      </c>
      <c r="B111" s="30" t="s">
        <v>2100</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212050400</v>
      </c>
      <c r="B112" s="30" t="s">
        <v>2101</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212050500</v>
      </c>
      <c r="B113" s="30" t="s">
        <v>2102</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212060000</v>
      </c>
      <c r="B114" s="30" t="s">
        <v>2103</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24.75" hidden="1">
      <c r="A115" s="5">
        <v>212070000</v>
      </c>
      <c r="B115" s="30" t="s">
        <v>2104</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12.75" hidden="1">
      <c r="A116" s="5">
        <v>212080000</v>
      </c>
      <c r="B116" s="30" t="s">
        <v>2105</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212080100</v>
      </c>
      <c r="B117" s="30" t="s">
        <v>2106</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12.75" hidden="1">
      <c r="A118" s="5">
        <v>212090000</v>
      </c>
      <c r="B118" s="30" t="s">
        <v>2107</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212100000</v>
      </c>
      <c r="B119" s="30" t="s">
        <v>2108</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212110000</v>
      </c>
      <c r="B120" s="30" t="s">
        <v>2109</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212120000</v>
      </c>
      <c r="B121" s="30" t="s">
        <v>2110</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212130000</v>
      </c>
      <c r="B122" s="30" t="s">
        <v>2111</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24.75" hidden="1">
      <c r="A123" s="5">
        <v>214000000</v>
      </c>
      <c r="B123" s="30" t="s">
        <v>2112</v>
      </c>
      <c r="C123" s="13"/>
      <c r="D123" s="6"/>
      <c r="E123" s="6"/>
      <c r="F123" s="6"/>
      <c r="G123" s="6"/>
      <c r="H123" s="6"/>
      <c r="I123" s="6"/>
      <c r="J123" s="6"/>
      <c r="K123" s="6"/>
      <c r="L123" s="6"/>
      <c r="M123" s="6"/>
      <c r="N123" s="6"/>
      <c r="O123" s="6"/>
      <c r="P123" s="6"/>
      <c r="Q123" s="6"/>
      <c r="R123" s="6"/>
      <c r="S123" s="6"/>
      <c r="T123" s="6"/>
      <c r="U123" s="6"/>
      <c r="V123" s="6"/>
      <c r="W123" s="6"/>
      <c r="X123" s="5">
        <v>499</v>
      </c>
      <c r="Y123" s="105"/>
    </row>
    <row r="124" spans="1:25" ht="24.75" hidden="1">
      <c r="A124" s="5">
        <v>215000000</v>
      </c>
      <c r="B124" s="30" t="s">
        <v>2113</v>
      </c>
      <c r="C124" s="13"/>
      <c r="D124" s="6"/>
      <c r="E124" s="6"/>
      <c r="F124" s="6"/>
      <c r="G124" s="6"/>
      <c r="H124" s="6"/>
      <c r="I124" s="6"/>
      <c r="J124" s="6"/>
      <c r="K124" s="6"/>
      <c r="L124" s="6"/>
      <c r="M124" s="6"/>
      <c r="N124" s="6"/>
      <c r="O124" s="6"/>
      <c r="P124" s="6"/>
      <c r="Q124" s="6"/>
      <c r="R124" s="6"/>
      <c r="S124" s="6"/>
      <c r="T124" s="6"/>
      <c r="U124" s="6"/>
      <c r="V124" s="6"/>
      <c r="W124" s="6"/>
      <c r="X124" s="5">
        <v>599</v>
      </c>
      <c r="Y124" s="105"/>
    </row>
    <row r="125" spans="1:25" ht="12.75" hidden="1">
      <c r="A125" s="5">
        <v>215010000</v>
      </c>
      <c r="B125" s="30" t="s">
        <v>2114</v>
      </c>
      <c r="C125" s="13"/>
      <c r="D125" s="6"/>
      <c r="E125" s="6"/>
      <c r="F125" s="6"/>
      <c r="G125" s="6"/>
      <c r="H125" s="6"/>
      <c r="I125" s="6"/>
      <c r="J125" s="6"/>
      <c r="K125" s="6"/>
      <c r="L125" s="6"/>
      <c r="M125" s="6"/>
      <c r="N125" s="6"/>
      <c r="O125" s="6"/>
      <c r="P125" s="6"/>
      <c r="Q125" s="6"/>
      <c r="R125" s="6"/>
      <c r="S125" s="6"/>
      <c r="T125" s="6"/>
      <c r="U125" s="6"/>
      <c r="V125" s="6"/>
      <c r="W125" s="6"/>
      <c r="X125" s="5">
        <v>906</v>
      </c>
      <c r="Y125" s="105"/>
    </row>
    <row r="126" spans="1:25" ht="12.75" hidden="1">
      <c r="A126" s="5">
        <v>215020000</v>
      </c>
      <c r="B126" s="30" t="s">
        <v>2115</v>
      </c>
      <c r="C126" s="13"/>
      <c r="D126" s="6"/>
      <c r="E126" s="6"/>
      <c r="F126" s="6"/>
      <c r="G126" s="6"/>
      <c r="H126" s="6"/>
      <c r="I126" s="6"/>
      <c r="J126" s="6"/>
      <c r="K126" s="6"/>
      <c r="L126" s="6"/>
      <c r="M126" s="6"/>
      <c r="N126" s="6"/>
      <c r="O126" s="6"/>
      <c r="P126" s="6"/>
      <c r="Q126" s="6"/>
      <c r="R126" s="6"/>
      <c r="S126" s="6"/>
      <c r="T126" s="6"/>
      <c r="U126" s="6"/>
      <c r="V126" s="6"/>
      <c r="W126" s="6"/>
      <c r="X126" s="5">
        <v>624</v>
      </c>
      <c r="Y126" s="105"/>
    </row>
    <row r="127" spans="1:25" ht="12.75" hidden="1">
      <c r="A127" s="5">
        <v>215020100</v>
      </c>
      <c r="B127" s="30" t="s">
        <v>2116</v>
      </c>
      <c r="C127" s="13"/>
      <c r="D127" s="6"/>
      <c r="E127" s="6"/>
      <c r="F127" s="6"/>
      <c r="G127" s="6"/>
      <c r="H127" s="6"/>
      <c r="I127" s="6"/>
      <c r="J127" s="6"/>
      <c r="K127" s="6"/>
      <c r="L127" s="6"/>
      <c r="M127" s="6"/>
      <c r="N127" s="6"/>
      <c r="O127" s="6"/>
      <c r="P127" s="6"/>
      <c r="Q127" s="6"/>
      <c r="R127" s="6"/>
      <c r="S127" s="6"/>
      <c r="T127" s="6"/>
      <c r="U127" s="6"/>
      <c r="V127" s="6"/>
      <c r="W127" s="6"/>
      <c r="X127" s="5">
        <v>556</v>
      </c>
      <c r="Y127" s="105"/>
    </row>
    <row r="128" spans="1:25" ht="12.75" hidden="1">
      <c r="A128" s="5">
        <v>215020200</v>
      </c>
      <c r="B128" s="30" t="s">
        <v>2117</v>
      </c>
      <c r="C128" s="13"/>
      <c r="D128" s="6"/>
      <c r="E128" s="6"/>
      <c r="F128" s="6"/>
      <c r="G128" s="6"/>
      <c r="H128" s="6"/>
      <c r="I128" s="6"/>
      <c r="J128" s="6"/>
      <c r="K128" s="6"/>
      <c r="L128" s="6"/>
      <c r="M128" s="6"/>
      <c r="N128" s="6"/>
      <c r="O128" s="6"/>
      <c r="P128" s="6"/>
      <c r="Q128" s="6"/>
      <c r="R128" s="6"/>
      <c r="S128" s="6"/>
      <c r="T128" s="6"/>
      <c r="U128" s="6"/>
      <c r="V128" s="6"/>
      <c r="W128" s="6"/>
      <c r="X128" s="5">
        <v>664</v>
      </c>
      <c r="Y128" s="105"/>
    </row>
    <row r="129" spans="1:25" ht="12.75" hidden="1">
      <c r="A129" s="5">
        <v>215020300</v>
      </c>
      <c r="B129" s="30" t="s">
        <v>2118</v>
      </c>
      <c r="C129" s="13"/>
      <c r="D129" s="6"/>
      <c r="E129" s="6"/>
      <c r="F129" s="6"/>
      <c r="G129" s="6"/>
      <c r="H129" s="6"/>
      <c r="I129" s="6"/>
      <c r="J129" s="6"/>
      <c r="K129" s="6"/>
      <c r="L129" s="6"/>
      <c r="M129" s="6"/>
      <c r="N129" s="6"/>
      <c r="O129" s="6"/>
      <c r="P129" s="6"/>
      <c r="Q129" s="6"/>
      <c r="R129" s="6"/>
      <c r="S129" s="6"/>
      <c r="T129" s="6"/>
      <c r="U129" s="6"/>
      <c r="V129" s="6"/>
      <c r="W129" s="6"/>
      <c r="X129" s="5">
        <v>561</v>
      </c>
      <c r="Y129" s="105"/>
    </row>
    <row r="130" spans="1:25" ht="12.75" hidden="1">
      <c r="A130" s="5">
        <v>215020400</v>
      </c>
      <c r="B130" s="30" t="s">
        <v>2119</v>
      </c>
      <c r="C130" s="13"/>
      <c r="D130" s="6"/>
      <c r="E130" s="6"/>
      <c r="F130" s="6"/>
      <c r="G130" s="6"/>
      <c r="H130" s="6"/>
      <c r="I130" s="6"/>
      <c r="J130" s="6"/>
      <c r="K130" s="6"/>
      <c r="L130" s="6"/>
      <c r="M130" s="6"/>
      <c r="N130" s="6"/>
      <c r="O130" s="6"/>
      <c r="P130" s="6"/>
      <c r="Q130" s="6"/>
      <c r="R130" s="6"/>
      <c r="S130" s="6"/>
      <c r="T130" s="6"/>
      <c r="U130" s="6"/>
      <c r="V130" s="6"/>
      <c r="W130" s="6"/>
      <c r="X130" s="5">
        <v>492</v>
      </c>
      <c r="Y130" s="105"/>
    </row>
    <row r="131" spans="1:25" ht="12.75" hidden="1">
      <c r="A131" s="5">
        <v>215030000</v>
      </c>
      <c r="B131" s="30" t="s">
        <v>2120</v>
      </c>
      <c r="C131" s="13"/>
      <c r="D131" s="6"/>
      <c r="E131" s="6"/>
      <c r="F131" s="6"/>
      <c r="G131" s="6"/>
      <c r="H131" s="6"/>
      <c r="I131" s="6"/>
      <c r="J131" s="6"/>
      <c r="K131" s="6"/>
      <c r="L131" s="6"/>
      <c r="M131" s="6"/>
      <c r="N131" s="6"/>
      <c r="O131" s="6"/>
      <c r="P131" s="6"/>
      <c r="Q131" s="6"/>
      <c r="R131" s="6"/>
      <c r="S131" s="6"/>
      <c r="T131" s="6"/>
      <c r="U131" s="6"/>
      <c r="V131" s="6"/>
      <c r="W131" s="6"/>
      <c r="X131" s="5">
        <v>408</v>
      </c>
      <c r="Y131" s="105"/>
    </row>
    <row r="132" spans="1:25" ht="12.75" hidden="1">
      <c r="A132" s="5">
        <v>215030100</v>
      </c>
      <c r="B132" s="30" t="s">
        <v>2121</v>
      </c>
      <c r="C132" s="13"/>
      <c r="D132" s="6"/>
      <c r="E132" s="6"/>
      <c r="F132" s="6"/>
      <c r="G132" s="6"/>
      <c r="H132" s="6"/>
      <c r="I132" s="6"/>
      <c r="J132" s="6"/>
      <c r="K132" s="6"/>
      <c r="L132" s="6"/>
      <c r="M132" s="6"/>
      <c r="N132" s="6"/>
      <c r="O132" s="6"/>
      <c r="P132" s="6"/>
      <c r="Q132" s="6"/>
      <c r="R132" s="6"/>
      <c r="S132" s="6"/>
      <c r="T132" s="6"/>
      <c r="U132" s="6"/>
      <c r="V132" s="6"/>
      <c r="W132" s="6"/>
      <c r="X132" s="5">
        <v>556</v>
      </c>
      <c r="Y132" s="105"/>
    </row>
    <row r="133" spans="1:25" ht="12.75" hidden="1">
      <c r="A133" s="5">
        <v>215030200</v>
      </c>
      <c r="B133" s="30" t="s">
        <v>2122</v>
      </c>
      <c r="C133" s="13"/>
      <c r="D133" s="6"/>
      <c r="E133" s="6"/>
      <c r="F133" s="6"/>
      <c r="G133" s="6"/>
      <c r="H133" s="6"/>
      <c r="I133" s="6"/>
      <c r="J133" s="6"/>
      <c r="K133" s="6"/>
      <c r="L133" s="6"/>
      <c r="M133" s="6"/>
      <c r="N133" s="6"/>
      <c r="O133" s="6"/>
      <c r="P133" s="6"/>
      <c r="Q133" s="6"/>
      <c r="R133" s="6"/>
      <c r="S133" s="6"/>
      <c r="T133" s="6"/>
      <c r="U133" s="6"/>
      <c r="V133" s="6"/>
      <c r="W133" s="6"/>
      <c r="X133" s="5">
        <v>501</v>
      </c>
      <c r="Y133" s="105"/>
    </row>
    <row r="134" spans="1:25" ht="12.75" hidden="1">
      <c r="A134" s="5">
        <v>215030300</v>
      </c>
      <c r="B134" s="30" t="s">
        <v>2123</v>
      </c>
      <c r="C134" s="13"/>
      <c r="D134" s="6"/>
      <c r="E134" s="6"/>
      <c r="F134" s="6"/>
      <c r="G134" s="6"/>
      <c r="H134" s="6"/>
      <c r="I134" s="6"/>
      <c r="J134" s="6"/>
      <c r="K134" s="6"/>
      <c r="L134" s="6"/>
      <c r="M134" s="6"/>
      <c r="N134" s="6"/>
      <c r="O134" s="6"/>
      <c r="P134" s="6"/>
      <c r="Q134" s="6"/>
      <c r="R134" s="6"/>
      <c r="S134" s="6"/>
      <c r="T134" s="6"/>
      <c r="U134" s="6"/>
      <c r="V134" s="6"/>
      <c r="W134" s="6"/>
      <c r="X134" s="5">
        <v>565</v>
      </c>
      <c r="Y134" s="105"/>
    </row>
    <row r="135" spans="1:25" ht="12.75" hidden="1">
      <c r="A135" s="5">
        <v>215030400</v>
      </c>
      <c r="B135" s="30" t="s">
        <v>2124</v>
      </c>
      <c r="C135" s="13"/>
      <c r="D135" s="6"/>
      <c r="E135" s="6"/>
      <c r="F135" s="6"/>
      <c r="G135" s="6"/>
      <c r="H135" s="6"/>
      <c r="I135" s="6"/>
      <c r="J135" s="6"/>
      <c r="K135" s="6"/>
      <c r="L135" s="6"/>
      <c r="M135" s="6"/>
      <c r="N135" s="6"/>
      <c r="O135" s="6"/>
      <c r="P135" s="6"/>
      <c r="Q135" s="6"/>
      <c r="R135" s="6"/>
      <c r="S135" s="6"/>
      <c r="T135" s="6"/>
      <c r="U135" s="6"/>
      <c r="V135" s="6"/>
      <c r="W135" s="6"/>
      <c r="X135" s="5">
        <v>607</v>
      </c>
      <c r="Y135" s="105"/>
    </row>
    <row r="136" spans="1:25" ht="12.75" hidden="1">
      <c r="A136" s="5">
        <v>215030500</v>
      </c>
      <c r="B136" s="30" t="s">
        <v>2125</v>
      </c>
      <c r="C136" s="13"/>
      <c r="D136" s="6"/>
      <c r="E136" s="6"/>
      <c r="F136" s="6"/>
      <c r="G136" s="6"/>
      <c r="H136" s="6"/>
      <c r="I136" s="6"/>
      <c r="J136" s="6"/>
      <c r="K136" s="6"/>
      <c r="L136" s="6"/>
      <c r="M136" s="6"/>
      <c r="N136" s="6"/>
      <c r="O136" s="6"/>
      <c r="P136" s="6"/>
      <c r="Q136" s="6"/>
      <c r="R136" s="6"/>
      <c r="S136" s="6"/>
      <c r="T136" s="6"/>
      <c r="U136" s="6"/>
      <c r="V136" s="6"/>
      <c r="W136" s="6"/>
      <c r="X136" s="5">
        <v>574</v>
      </c>
      <c r="Y136" s="105"/>
    </row>
    <row r="137" spans="1:25" ht="12.75" hidden="1">
      <c r="A137" s="5">
        <v>213000000</v>
      </c>
      <c r="B137" s="30" t="s">
        <v>2173</v>
      </c>
      <c r="C137" s="13"/>
      <c r="D137" s="6"/>
      <c r="E137" s="6"/>
      <c r="F137" s="6"/>
      <c r="G137" s="6"/>
      <c r="H137" s="6"/>
      <c r="I137" s="6"/>
      <c r="J137" s="6"/>
      <c r="K137" s="6"/>
      <c r="L137" s="6"/>
      <c r="M137" s="6"/>
      <c r="N137" s="6"/>
      <c r="O137" s="6"/>
      <c r="P137" s="6"/>
      <c r="Q137" s="6"/>
      <c r="R137" s="6"/>
      <c r="S137" s="6"/>
      <c r="T137" s="6"/>
      <c r="U137" s="6"/>
      <c r="V137" s="6"/>
      <c r="W137" s="6"/>
      <c r="X137" s="5">
        <v>506</v>
      </c>
      <c r="Y137" s="105"/>
    </row>
    <row r="138" spans="1:25" ht="12.75" hidden="1">
      <c r="A138" s="36">
        <v>241000000</v>
      </c>
      <c r="B138" s="37" t="s">
        <v>2321</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5"/>
    </row>
    <row r="139" spans="1:25" ht="12.75">
      <c r="A139" s="34">
        <v>231010000</v>
      </c>
      <c r="B139" s="35" t="s">
        <v>2127</v>
      </c>
      <c r="C139" s="98"/>
      <c r="D139" s="32"/>
      <c r="E139" s="32"/>
      <c r="F139" s="32"/>
      <c r="G139" s="32"/>
      <c r="H139" s="32"/>
      <c r="I139" s="32"/>
      <c r="J139" s="32"/>
      <c r="K139" s="32"/>
      <c r="L139" s="32"/>
      <c r="M139" s="32"/>
      <c r="N139" s="32"/>
      <c r="O139" s="32"/>
      <c r="P139" s="32"/>
      <c r="Q139" s="32"/>
      <c r="R139" s="32"/>
      <c r="S139" s="32"/>
      <c r="T139" s="32"/>
      <c r="U139" s="32"/>
      <c r="V139" s="32"/>
      <c r="W139" s="32"/>
      <c r="X139" s="34">
        <v>583</v>
      </c>
      <c r="Y139" s="105"/>
    </row>
    <row r="140" spans="1:25" ht="12.75">
      <c r="A140" s="34">
        <v>231020000</v>
      </c>
      <c r="B140" s="35" t="s">
        <v>2128</v>
      </c>
      <c r="C140" s="98"/>
      <c r="D140" s="32"/>
      <c r="E140" s="32"/>
      <c r="F140" s="32"/>
      <c r="G140" s="32"/>
      <c r="H140" s="32"/>
      <c r="I140" s="32"/>
      <c r="J140" s="32"/>
      <c r="K140" s="32"/>
      <c r="L140" s="32"/>
      <c r="M140" s="32"/>
      <c r="N140" s="32"/>
      <c r="O140" s="32"/>
      <c r="P140" s="32"/>
      <c r="Q140" s="32"/>
      <c r="R140" s="32"/>
      <c r="S140" s="32"/>
      <c r="T140" s="32"/>
      <c r="U140" s="32"/>
      <c r="V140" s="32"/>
      <c r="W140" s="32"/>
      <c r="X140" s="34">
        <v>464</v>
      </c>
      <c r="Y140" s="105"/>
    </row>
    <row r="141" spans="1:25" ht="12.75">
      <c r="A141" s="34">
        <v>600010000</v>
      </c>
      <c r="B141" s="35" t="s">
        <v>2341</v>
      </c>
      <c r="C141" s="98"/>
      <c r="D141" s="32"/>
      <c r="E141" s="32"/>
      <c r="F141" s="32"/>
      <c r="G141" s="32"/>
      <c r="H141" s="32"/>
      <c r="I141" s="32"/>
      <c r="J141" s="32"/>
      <c r="K141" s="32"/>
      <c r="L141" s="32"/>
      <c r="M141" s="32"/>
      <c r="N141" s="32"/>
      <c r="O141" s="32"/>
      <c r="P141" s="32"/>
      <c r="Q141" s="32"/>
      <c r="R141" s="32"/>
      <c r="S141" s="32"/>
      <c r="T141" s="32"/>
      <c r="U141" s="32"/>
      <c r="V141" s="32"/>
      <c r="W141" s="32"/>
      <c r="X141" s="34">
        <v>255</v>
      </c>
      <c r="Y141" s="105"/>
    </row>
    <row r="142" spans="1:25" ht="12.75">
      <c r="A142" s="34">
        <v>600020000</v>
      </c>
      <c r="B142" s="35" t="s">
        <v>2336</v>
      </c>
      <c r="C142" s="98"/>
      <c r="D142" s="32"/>
      <c r="E142" s="32"/>
      <c r="F142" s="32"/>
      <c r="G142" s="32"/>
      <c r="H142" s="32"/>
      <c r="I142" s="32"/>
      <c r="J142" s="32"/>
      <c r="K142" s="32"/>
      <c r="L142" s="32"/>
      <c r="M142" s="32"/>
      <c r="N142" s="32"/>
      <c r="O142" s="32"/>
      <c r="P142" s="32"/>
      <c r="Q142" s="32"/>
      <c r="R142" s="32"/>
      <c r="S142" s="32"/>
      <c r="T142" s="32"/>
      <c r="U142" s="32"/>
      <c r="V142" s="32"/>
      <c r="W142" s="32"/>
      <c r="X142" s="34">
        <v>144</v>
      </c>
      <c r="Y142" s="105"/>
    </row>
    <row r="143" spans="1:25" ht="12.75">
      <c r="A143" s="92">
        <v>600030000</v>
      </c>
      <c r="B143" s="35" t="s">
        <v>2337</v>
      </c>
      <c r="C143" s="98"/>
      <c r="D143" s="32"/>
      <c r="E143" s="32"/>
      <c r="F143" s="32"/>
      <c r="G143" s="32"/>
      <c r="H143" s="32"/>
      <c r="I143" s="32"/>
      <c r="J143" s="32"/>
      <c r="K143" s="32"/>
      <c r="L143" s="32"/>
      <c r="M143" s="32"/>
      <c r="N143" s="32"/>
      <c r="O143" s="32"/>
      <c r="P143" s="32"/>
      <c r="Q143" s="32"/>
      <c r="R143" s="32"/>
      <c r="S143" s="32"/>
      <c r="T143" s="32"/>
      <c r="U143" s="32"/>
      <c r="V143" s="32"/>
      <c r="W143" s="32"/>
      <c r="X143" s="34">
        <v>64</v>
      </c>
      <c r="Y143" s="105"/>
    </row>
    <row r="144" spans="1:25" ht="12.75">
      <c r="A144" s="92">
        <v>600040000</v>
      </c>
      <c r="B144" s="35" t="s">
        <v>2338</v>
      </c>
      <c r="C144" s="98"/>
      <c r="D144" s="32"/>
      <c r="E144" s="32"/>
      <c r="F144" s="32"/>
      <c r="G144" s="32"/>
      <c r="H144" s="32"/>
      <c r="I144" s="32"/>
      <c r="J144" s="32"/>
      <c r="K144" s="32"/>
      <c r="L144" s="32"/>
      <c r="M144" s="32"/>
      <c r="N144" s="32"/>
      <c r="O144" s="32"/>
      <c r="P144" s="32"/>
      <c r="Q144" s="32"/>
      <c r="R144" s="32"/>
      <c r="S144" s="32"/>
      <c r="T144" s="32"/>
      <c r="U144" s="32"/>
      <c r="V144" s="32"/>
      <c r="W144" s="32"/>
      <c r="X144" s="34">
        <v>133</v>
      </c>
      <c r="Y144" s="105"/>
    </row>
    <row r="145" spans="1:25" ht="12.75">
      <c r="A145" s="92">
        <v>600050000</v>
      </c>
      <c r="B145" s="35" t="s">
        <v>2339</v>
      </c>
      <c r="C145" s="98"/>
      <c r="D145" s="32"/>
      <c r="E145" s="32"/>
      <c r="F145" s="32"/>
      <c r="G145" s="32"/>
      <c r="H145" s="32"/>
      <c r="I145" s="32"/>
      <c r="J145" s="32"/>
      <c r="K145" s="32"/>
      <c r="L145" s="32"/>
      <c r="M145" s="32"/>
      <c r="N145" s="32"/>
      <c r="O145" s="32"/>
      <c r="P145" s="32"/>
      <c r="Q145" s="32"/>
      <c r="R145" s="32"/>
      <c r="S145" s="32"/>
      <c r="T145" s="32"/>
      <c r="U145" s="32"/>
      <c r="V145" s="32"/>
      <c r="W145" s="32"/>
      <c r="X145" s="34">
        <v>160</v>
      </c>
      <c r="Y145" s="105"/>
    </row>
    <row r="146" spans="1:25" ht="12.75">
      <c r="A146" s="34">
        <v>600060000</v>
      </c>
      <c r="B146" s="35" t="s">
        <v>2330</v>
      </c>
      <c r="C146" s="98"/>
      <c r="D146" s="32"/>
      <c r="E146" s="32"/>
      <c r="F146" s="32"/>
      <c r="G146" s="32"/>
      <c r="H146" s="32"/>
      <c r="I146" s="32"/>
      <c r="J146" s="32"/>
      <c r="K146" s="32"/>
      <c r="L146" s="32"/>
      <c r="M146" s="32"/>
      <c r="N146" s="32"/>
      <c r="O146" s="32"/>
      <c r="P146" s="32"/>
      <c r="Q146" s="32"/>
      <c r="R146" s="32"/>
      <c r="S146" s="32"/>
      <c r="T146" s="32"/>
      <c r="U146" s="32"/>
      <c r="V146" s="32"/>
      <c r="W146" s="32"/>
      <c r="X146" s="34">
        <v>502</v>
      </c>
      <c r="Y146" s="105"/>
    </row>
    <row r="147" spans="1:25" ht="12.75">
      <c r="A147" s="34">
        <v>600070000</v>
      </c>
      <c r="B147" s="35" t="s">
        <v>2331</v>
      </c>
      <c r="C147" s="98"/>
      <c r="D147" s="32"/>
      <c r="E147" s="32"/>
      <c r="F147" s="32"/>
      <c r="G147" s="32"/>
      <c r="H147" s="32"/>
      <c r="I147" s="32"/>
      <c r="J147" s="32"/>
      <c r="K147" s="32"/>
      <c r="L147" s="32"/>
      <c r="M147" s="32"/>
      <c r="N147" s="32"/>
      <c r="O147" s="32"/>
      <c r="P147" s="32"/>
      <c r="Q147" s="32"/>
      <c r="R147" s="32"/>
      <c r="S147" s="32"/>
      <c r="T147" s="32"/>
      <c r="U147" s="32"/>
      <c r="V147" s="32"/>
      <c r="W147" s="32"/>
      <c r="X147" s="34">
        <v>324</v>
      </c>
      <c r="Y147" s="105"/>
    </row>
    <row r="148" spans="1:25" ht="12.75">
      <c r="A148" s="34">
        <v>600080000</v>
      </c>
      <c r="B148" s="35" t="s">
        <v>2340</v>
      </c>
      <c r="C148" s="98"/>
      <c r="D148" s="32"/>
      <c r="E148" s="32"/>
      <c r="F148" s="32"/>
      <c r="G148" s="32"/>
      <c r="H148" s="32"/>
      <c r="I148" s="32"/>
      <c r="J148" s="32"/>
      <c r="K148" s="32"/>
      <c r="L148" s="32"/>
      <c r="M148" s="32"/>
      <c r="N148" s="32"/>
      <c r="O148" s="32"/>
      <c r="P148" s="32"/>
      <c r="Q148" s="32"/>
      <c r="R148" s="32"/>
      <c r="S148" s="32"/>
      <c r="T148" s="32"/>
      <c r="U148" s="32"/>
      <c r="V148" s="32"/>
      <c r="W148" s="32"/>
      <c r="X148" s="34">
        <v>245</v>
      </c>
      <c r="Y148" s="105"/>
    </row>
    <row r="149" spans="1:25" ht="12.75">
      <c r="A149" s="34">
        <v>600090000</v>
      </c>
      <c r="B149" s="35" t="s">
        <v>2342</v>
      </c>
      <c r="C149" s="98"/>
      <c r="D149" s="32"/>
      <c r="E149" s="32"/>
      <c r="F149" s="32"/>
      <c r="G149" s="32"/>
      <c r="H149" s="32"/>
      <c r="I149" s="32"/>
      <c r="J149" s="32"/>
      <c r="K149" s="32"/>
      <c r="L149" s="32"/>
      <c r="M149" s="32"/>
      <c r="N149" s="32"/>
      <c r="O149" s="32"/>
      <c r="P149" s="32"/>
      <c r="Q149" s="32"/>
      <c r="R149" s="32"/>
      <c r="S149" s="32"/>
      <c r="T149" s="32"/>
      <c r="U149" s="32"/>
      <c r="V149" s="32"/>
      <c r="W149" s="32"/>
      <c r="X149" s="34">
        <v>190</v>
      </c>
      <c r="Y149" s="105"/>
    </row>
    <row r="150" spans="1:25" ht="12.75" customHeight="1">
      <c r="A150" s="34">
        <v>600110000</v>
      </c>
      <c r="B150" s="35" t="s">
        <v>2334</v>
      </c>
      <c r="C150" s="98"/>
      <c r="D150" s="32"/>
      <c r="E150" s="32"/>
      <c r="F150" s="32"/>
      <c r="G150" s="32"/>
      <c r="H150" s="32"/>
      <c r="I150" s="32"/>
      <c r="J150" s="32"/>
      <c r="K150" s="32"/>
      <c r="L150" s="32"/>
      <c r="M150" s="32"/>
      <c r="N150" s="32"/>
      <c r="O150" s="32"/>
      <c r="P150" s="32"/>
      <c r="Q150" s="32"/>
      <c r="R150" s="32"/>
      <c r="S150" s="32"/>
      <c r="T150" s="32"/>
      <c r="U150" s="32"/>
      <c r="V150" s="32"/>
      <c r="W150" s="32"/>
      <c r="X150" s="34">
        <v>235</v>
      </c>
      <c r="Y150" s="105"/>
    </row>
    <row r="151" spans="1:25" ht="12.75">
      <c r="A151" s="34">
        <v>600140000</v>
      </c>
      <c r="B151" s="35" t="s">
        <v>2143</v>
      </c>
      <c r="C151" s="98"/>
      <c r="D151" s="32"/>
      <c r="E151" s="32"/>
      <c r="F151" s="32"/>
      <c r="G151" s="32"/>
      <c r="H151" s="32"/>
      <c r="I151" s="32"/>
      <c r="J151" s="32"/>
      <c r="K151" s="32"/>
      <c r="L151" s="32"/>
      <c r="M151" s="32"/>
      <c r="N151" s="32"/>
      <c r="O151" s="32"/>
      <c r="P151" s="32"/>
      <c r="Q151" s="32"/>
      <c r="R151" s="32"/>
      <c r="S151" s="32"/>
      <c r="T151" s="32"/>
      <c r="U151" s="32"/>
      <c r="V151" s="32"/>
      <c r="W151" s="32"/>
      <c r="X151" s="34">
        <v>229</v>
      </c>
      <c r="Y151" s="105"/>
    </row>
    <row r="152" spans="1:25" ht="24.75">
      <c r="A152" s="34">
        <v>600140000</v>
      </c>
      <c r="B152" s="35" t="s">
        <v>1926</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12.75">
      <c r="A153" s="92">
        <v>600140000</v>
      </c>
      <c r="B153" s="35" t="s">
        <v>2329</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4" ht="12.75">
      <c r="A154" s="177" t="s">
        <v>4</v>
      </c>
      <c r="B154" s="178"/>
      <c r="C154" s="100"/>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1916</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&amp;L7D615AFC&amp;C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1" customFormat="1" ht="15.75" customHeight="1">
      <c r="A1" s="174" t="s">
        <v>2328</v>
      </c>
      <c r="B1" s="174"/>
      <c r="C1" s="174"/>
      <c r="X1" s="112"/>
      <c r="Y1" s="113"/>
      <c r="Z1" s="114"/>
      <c r="AA1" s="115"/>
      <c r="AB1" s="113"/>
      <c r="AC1" s="113"/>
      <c r="AD1" s="113"/>
      <c r="AE1" s="113"/>
      <c r="AF1" s="116"/>
    </row>
    <row r="2" spans="1:11" s="17" customFormat="1" ht="25.5" customHeight="1">
      <c r="A2" s="168" t="s">
        <v>1314</v>
      </c>
      <c r="B2" s="181"/>
      <c r="C2" s="173" t="s">
        <v>2</v>
      </c>
      <c r="D2" s="173" t="s">
        <v>10</v>
      </c>
      <c r="E2" s="173" t="s">
        <v>11</v>
      </c>
      <c r="F2" s="173" t="s">
        <v>12</v>
      </c>
      <c r="G2" s="173" t="s">
        <v>3</v>
      </c>
      <c r="H2" s="173"/>
      <c r="I2" s="173"/>
      <c r="J2" s="173"/>
      <c r="K2" s="22"/>
    </row>
    <row r="3" spans="1:11" s="17" customFormat="1" ht="12.75">
      <c r="A3" s="168"/>
      <c r="B3" s="182"/>
      <c r="C3" s="173"/>
      <c r="D3" s="173"/>
      <c r="E3" s="173"/>
      <c r="F3" s="173"/>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2234</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2235</v>
      </c>
      <c r="B7" s="13"/>
      <c r="C7" s="5"/>
      <c r="D7" s="5"/>
      <c r="E7" s="5"/>
      <c r="F7" s="5"/>
      <c r="G7" s="5"/>
      <c r="H7" s="5"/>
      <c r="I7" s="5"/>
      <c r="J7" s="5"/>
    </row>
    <row r="8" spans="1:10" ht="12.75" hidden="1">
      <c r="A8" s="6" t="s">
        <v>2236</v>
      </c>
      <c r="B8" s="13"/>
      <c r="C8" s="5"/>
      <c r="D8" s="5"/>
      <c r="E8" s="5"/>
      <c r="F8" s="5"/>
      <c r="G8" s="5"/>
      <c r="H8" s="5"/>
      <c r="I8" s="5"/>
      <c r="J8" s="5"/>
    </row>
    <row r="9" spans="1:10" ht="12.75" hidden="1">
      <c r="A9" s="6" t="s">
        <v>2237</v>
      </c>
      <c r="B9" s="13"/>
      <c r="C9" s="5"/>
      <c r="D9" s="5"/>
      <c r="E9" s="5"/>
      <c r="F9" s="5"/>
      <c r="G9" s="5"/>
      <c r="H9" s="5"/>
      <c r="I9" s="5"/>
      <c r="J9" s="5"/>
    </row>
    <row r="10" spans="1:10" ht="12.75" hidden="1">
      <c r="A10" s="6" t="s">
        <v>2238</v>
      </c>
      <c r="B10" s="13"/>
      <c r="C10" s="5"/>
      <c r="D10" s="5"/>
      <c r="E10" s="5"/>
      <c r="F10" s="5"/>
      <c r="G10" s="5"/>
      <c r="H10" s="5"/>
      <c r="I10" s="5"/>
      <c r="J10" s="5"/>
    </row>
    <row r="11" spans="1:10" ht="12.75" hidden="1">
      <c r="A11" s="6" t="s">
        <v>2239</v>
      </c>
      <c r="B11" s="13"/>
      <c r="C11" s="5"/>
      <c r="D11" s="5"/>
      <c r="E11" s="5"/>
      <c r="F11" s="5"/>
      <c r="G11" s="5"/>
      <c r="H11" s="5"/>
      <c r="I11" s="5"/>
      <c r="J11" s="5"/>
    </row>
    <row r="12" spans="1:10" ht="12.75" hidden="1">
      <c r="A12" s="6" t="s">
        <v>2240</v>
      </c>
      <c r="B12" s="13"/>
      <c r="C12" s="5"/>
      <c r="D12" s="5"/>
      <c r="E12" s="5"/>
      <c r="F12" s="5"/>
      <c r="G12" s="5"/>
      <c r="H12" s="5"/>
      <c r="I12" s="5"/>
      <c r="J12" s="5"/>
    </row>
    <row r="13" spans="1:10" ht="12.75" hidden="1">
      <c r="A13" s="6" t="s">
        <v>2241</v>
      </c>
      <c r="B13" s="13"/>
      <c r="C13" s="5"/>
      <c r="D13" s="5"/>
      <c r="E13" s="5"/>
      <c r="F13" s="5"/>
      <c r="G13" s="5"/>
      <c r="H13" s="5"/>
      <c r="I13" s="5"/>
      <c r="J13" s="5"/>
    </row>
    <row r="14" spans="1:10" ht="12.75" hidden="1">
      <c r="A14" s="6" t="s">
        <v>2242</v>
      </c>
      <c r="B14" s="13"/>
      <c r="C14" s="5"/>
      <c r="D14" s="5"/>
      <c r="E14" s="5"/>
      <c r="F14" s="5"/>
      <c r="G14" s="5"/>
      <c r="H14" s="5"/>
      <c r="I14" s="5"/>
      <c r="J14" s="5"/>
    </row>
    <row r="15" spans="1:10" ht="12.75" hidden="1">
      <c r="A15" s="6" t="s">
        <v>2243</v>
      </c>
      <c r="B15" s="13"/>
      <c r="C15" s="5"/>
      <c r="D15" s="5"/>
      <c r="E15" s="5"/>
      <c r="F15" s="5"/>
      <c r="G15" s="5"/>
      <c r="H15" s="5"/>
      <c r="I15" s="5"/>
      <c r="J15" s="5"/>
    </row>
    <row r="16" spans="1:10" ht="12.75" hidden="1">
      <c r="A16" s="6" t="s">
        <v>2244</v>
      </c>
      <c r="B16" s="13"/>
      <c r="C16" s="5"/>
      <c r="D16" s="5"/>
      <c r="E16" s="5"/>
      <c r="F16" s="5"/>
      <c r="G16" s="5"/>
      <c r="H16" s="5"/>
      <c r="I16" s="5"/>
      <c r="J16" s="5"/>
    </row>
    <row r="17" spans="1:10" ht="12.75" hidden="1">
      <c r="A17" s="6" t="s">
        <v>2245</v>
      </c>
      <c r="B17" s="13"/>
      <c r="C17" s="5"/>
      <c r="D17" s="5"/>
      <c r="E17" s="5"/>
      <c r="F17" s="5"/>
      <c r="G17" s="5"/>
      <c r="H17" s="5"/>
      <c r="I17" s="5"/>
      <c r="J17" s="5"/>
    </row>
    <row r="18" spans="1:10" ht="12.75" hidden="1">
      <c r="A18" s="6" t="s">
        <v>2246</v>
      </c>
      <c r="B18" s="13"/>
      <c r="C18" s="5"/>
      <c r="D18" s="5"/>
      <c r="E18" s="5"/>
      <c r="F18" s="5"/>
      <c r="G18" s="5"/>
      <c r="H18" s="5"/>
      <c r="I18" s="5"/>
      <c r="J18" s="5"/>
    </row>
    <row r="19" spans="1:10" ht="12.75" hidden="1">
      <c r="A19" s="6" t="s">
        <v>2247</v>
      </c>
      <c r="B19" s="13"/>
      <c r="C19" s="5"/>
      <c r="D19" s="5"/>
      <c r="E19" s="5"/>
      <c r="F19" s="5"/>
      <c r="G19" s="5"/>
      <c r="H19" s="5"/>
      <c r="I19" s="5"/>
      <c r="J19" s="5"/>
    </row>
    <row r="20" spans="1:10" ht="12.75" hidden="1">
      <c r="A20" s="6" t="s">
        <v>2248</v>
      </c>
      <c r="B20" s="13"/>
      <c r="C20" s="5"/>
      <c r="D20" s="5"/>
      <c r="E20" s="5"/>
      <c r="F20" s="5"/>
      <c r="G20" s="5"/>
      <c r="H20" s="5"/>
      <c r="I20" s="5"/>
      <c r="J20" s="5"/>
    </row>
    <row r="21" spans="1:10" ht="12.75" hidden="1">
      <c r="A21" s="6" t="s">
        <v>2249</v>
      </c>
      <c r="B21" s="13"/>
      <c r="C21" s="5"/>
      <c r="D21" s="5"/>
      <c r="E21" s="5"/>
      <c r="F21" s="5"/>
      <c r="G21" s="5"/>
      <c r="H21" s="5"/>
      <c r="I21" s="5"/>
      <c r="J21" s="5"/>
    </row>
    <row r="22" spans="1:10" ht="12.75" hidden="1">
      <c r="A22" s="6" t="s">
        <v>2250</v>
      </c>
      <c r="B22" s="13"/>
      <c r="C22" s="5"/>
      <c r="D22" s="5"/>
      <c r="E22" s="5"/>
      <c r="F22" s="5"/>
      <c r="G22" s="5"/>
      <c r="H22" s="5"/>
      <c r="I22" s="5"/>
      <c r="J22" s="5"/>
    </row>
    <row r="23" spans="1:10" ht="12.75" hidden="1">
      <c r="A23" s="6" t="s">
        <v>2251</v>
      </c>
      <c r="B23" s="13"/>
      <c r="C23" s="5"/>
      <c r="D23" s="5"/>
      <c r="E23" s="5"/>
      <c r="F23" s="5"/>
      <c r="G23" s="5"/>
      <c r="H23" s="5"/>
      <c r="I23" s="5"/>
      <c r="J23" s="5"/>
    </row>
    <row r="24" spans="1:10" ht="12.75" hidden="1">
      <c r="A24" s="6" t="s">
        <v>2252</v>
      </c>
      <c r="B24" s="13"/>
      <c r="C24" s="5"/>
      <c r="D24" s="5"/>
      <c r="E24" s="5"/>
      <c r="F24" s="5"/>
      <c r="G24" s="5"/>
      <c r="H24" s="5"/>
      <c r="I24" s="5"/>
      <c r="J24" s="5"/>
    </row>
    <row r="25" spans="1:10" ht="12.75" hidden="1">
      <c r="A25" s="6" t="s">
        <v>2253</v>
      </c>
      <c r="B25" s="13"/>
      <c r="C25" s="5"/>
      <c r="D25" s="5"/>
      <c r="E25" s="5"/>
      <c r="F25" s="5"/>
      <c r="G25" s="5"/>
      <c r="H25" s="5"/>
      <c r="I25" s="5"/>
      <c r="J25" s="5"/>
    </row>
    <row r="26" spans="1:10" ht="12.75" hidden="1">
      <c r="A26" s="6" t="s">
        <v>2254</v>
      </c>
      <c r="B26" s="13"/>
      <c r="C26" s="5"/>
      <c r="D26" s="5"/>
      <c r="E26" s="5"/>
      <c r="F26" s="5"/>
      <c r="G26" s="5"/>
      <c r="H26" s="5"/>
      <c r="I26" s="5"/>
      <c r="J26" s="5"/>
    </row>
    <row r="27" spans="1:10" ht="12.75" hidden="1">
      <c r="A27" s="6" t="s">
        <v>2255</v>
      </c>
      <c r="B27" s="13"/>
      <c r="C27" s="5"/>
      <c r="D27" s="5"/>
      <c r="E27" s="5"/>
      <c r="F27" s="5"/>
      <c r="G27" s="5"/>
      <c r="H27" s="5"/>
      <c r="I27" s="5"/>
      <c r="J27" s="5"/>
    </row>
    <row r="28" spans="1:10" ht="12.75" hidden="1">
      <c r="A28" s="6" t="s">
        <v>2256</v>
      </c>
      <c r="B28" s="13"/>
      <c r="C28" s="5"/>
      <c r="D28" s="5"/>
      <c r="E28" s="5"/>
      <c r="F28" s="5"/>
      <c r="G28" s="5"/>
      <c r="H28" s="5"/>
      <c r="I28" s="5"/>
      <c r="J28" s="5"/>
    </row>
    <row r="29" spans="1:10" ht="12.75" hidden="1">
      <c r="A29" s="6" t="s">
        <v>2257</v>
      </c>
      <c r="B29" s="13"/>
      <c r="C29" s="5"/>
      <c r="D29" s="5"/>
      <c r="E29" s="5"/>
      <c r="F29" s="5"/>
      <c r="G29" s="5"/>
      <c r="H29" s="5"/>
      <c r="I29" s="5"/>
      <c r="J29" s="5"/>
    </row>
    <row r="30" spans="1:10" ht="12.75" hidden="1">
      <c r="A30" s="6" t="s">
        <v>2258</v>
      </c>
      <c r="B30" s="13"/>
      <c r="C30" s="5"/>
      <c r="D30" s="5"/>
      <c r="E30" s="5"/>
      <c r="F30" s="5"/>
      <c r="G30" s="5"/>
      <c r="H30" s="5"/>
      <c r="I30" s="5"/>
      <c r="J30" s="5"/>
    </row>
    <row r="31" spans="1:11" s="19" customFormat="1" ht="12.75">
      <c r="A31" s="11" t="s">
        <v>2259</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2260</v>
      </c>
      <c r="B32" s="13"/>
      <c r="C32" s="5"/>
      <c r="D32" s="5"/>
      <c r="E32" s="5"/>
      <c r="F32" s="5"/>
      <c r="G32" s="5"/>
      <c r="H32" s="5"/>
      <c r="I32" s="5"/>
      <c r="J32" s="5"/>
    </row>
    <row r="33" spans="1:10" ht="12.75" hidden="1">
      <c r="A33" s="6" t="s">
        <v>2261</v>
      </c>
      <c r="B33" s="13"/>
      <c r="C33" s="5"/>
      <c r="D33" s="5"/>
      <c r="E33" s="5"/>
      <c r="F33" s="5"/>
      <c r="G33" s="5"/>
      <c r="H33" s="5"/>
      <c r="I33" s="5"/>
      <c r="J33" s="5"/>
    </row>
    <row r="34" spans="1:10" ht="12.75" hidden="1">
      <c r="A34" s="6" t="s">
        <v>2262</v>
      </c>
      <c r="B34" s="13"/>
      <c r="C34" s="5"/>
      <c r="D34" s="5"/>
      <c r="E34" s="5"/>
      <c r="F34" s="5"/>
      <c r="G34" s="5"/>
      <c r="H34" s="5"/>
      <c r="I34" s="5"/>
      <c r="J34" s="5"/>
    </row>
    <row r="35" spans="1:10" ht="12.75" hidden="1">
      <c r="A35" s="6" t="s">
        <v>2263</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2220</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2201</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2221</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2202</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2222</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2223</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2172</v>
      </c>
      <c r="B132" s="13"/>
      <c r="C132" s="5"/>
      <c r="D132" s="5"/>
      <c r="E132" s="5"/>
      <c r="F132" s="5"/>
      <c r="G132" s="5"/>
      <c r="H132" s="5"/>
      <c r="I132" s="5"/>
      <c r="J132" s="5"/>
    </row>
    <row r="133" spans="1:10" ht="12.75" hidden="1">
      <c r="A133" s="6" t="s">
        <v>2264</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2265</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2266</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2267</v>
      </c>
      <c r="B141" s="13"/>
      <c r="C141" s="5"/>
      <c r="D141" s="5"/>
      <c r="E141" s="5"/>
      <c r="F141" s="5"/>
      <c r="G141" s="5"/>
      <c r="H141" s="5"/>
      <c r="I141" s="5"/>
      <c r="J141" s="5"/>
    </row>
    <row r="142" spans="1:10" ht="12.75" hidden="1">
      <c r="A142" s="6" t="s">
        <v>2268</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2269</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2270</v>
      </c>
      <c r="B148" s="13"/>
      <c r="C148" s="5"/>
      <c r="D148" s="5"/>
      <c r="E148" s="5"/>
      <c r="F148" s="5"/>
      <c r="G148" s="5"/>
      <c r="H148" s="5"/>
      <c r="I148" s="5"/>
      <c r="J148" s="5"/>
    </row>
    <row r="149" spans="1:10" ht="12.75" hidden="1">
      <c r="A149" s="6" t="s">
        <v>2271</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2272</v>
      </c>
      <c r="B152" s="13"/>
      <c r="C152" s="5"/>
      <c r="D152" s="5"/>
      <c r="E152" s="5"/>
      <c r="F152" s="5"/>
      <c r="G152" s="5"/>
      <c r="H152" s="5"/>
      <c r="I152" s="5"/>
      <c r="J152" s="5"/>
    </row>
    <row r="153" spans="1:10" ht="12.75" hidden="1">
      <c r="A153" s="6" t="s">
        <v>2273</v>
      </c>
      <c r="B153" s="13"/>
      <c r="C153" s="5"/>
      <c r="D153" s="5"/>
      <c r="E153" s="5"/>
      <c r="F153" s="5"/>
      <c r="G153" s="5"/>
      <c r="H153" s="5"/>
      <c r="I153" s="5"/>
      <c r="J153" s="5"/>
    </row>
    <row r="154" spans="1:10" ht="12.75" hidden="1">
      <c r="A154" s="6" t="s">
        <v>2274</v>
      </c>
      <c r="B154" s="13"/>
      <c r="C154" s="5"/>
      <c r="D154" s="5"/>
      <c r="E154" s="5"/>
      <c r="F154" s="5"/>
      <c r="G154" s="5"/>
      <c r="H154" s="5"/>
      <c r="I154" s="5"/>
      <c r="J154" s="5"/>
    </row>
    <row r="155" spans="1:10" ht="12.75" hidden="1">
      <c r="A155" s="6" t="s">
        <v>2275</v>
      </c>
      <c r="B155" s="13"/>
      <c r="C155" s="5"/>
      <c r="D155" s="5"/>
      <c r="E155" s="5"/>
      <c r="F155" s="5"/>
      <c r="G155" s="5"/>
      <c r="H155" s="5"/>
      <c r="I155" s="5"/>
      <c r="J155" s="5"/>
    </row>
    <row r="156" spans="1:10" ht="12.75" hidden="1">
      <c r="A156" s="6" t="s">
        <v>2276</v>
      </c>
      <c r="B156" s="13"/>
      <c r="C156" s="5"/>
      <c r="D156" s="5"/>
      <c r="E156" s="5"/>
      <c r="F156" s="5"/>
      <c r="G156" s="5"/>
      <c r="H156" s="5"/>
      <c r="I156" s="5"/>
      <c r="J156" s="5"/>
    </row>
    <row r="157" spans="1:10" ht="12.75" hidden="1">
      <c r="A157" s="6" t="s">
        <v>2277</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2278</v>
      </c>
      <c r="B162" s="13"/>
      <c r="C162" s="5"/>
      <c r="D162" s="5"/>
      <c r="E162" s="5"/>
      <c r="F162" s="5"/>
      <c r="G162" s="5"/>
      <c r="H162" s="5"/>
      <c r="I162" s="5"/>
      <c r="J162" s="5"/>
    </row>
    <row r="163" spans="1:10" ht="12.75" hidden="1">
      <c r="A163" s="6" t="s">
        <v>2279</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2280</v>
      </c>
      <c r="B165" s="13"/>
      <c r="C165" s="5"/>
      <c r="D165" s="5"/>
      <c r="E165" s="5"/>
      <c r="F165" s="5"/>
      <c r="G165" s="5"/>
      <c r="H165" s="5"/>
      <c r="I165" s="5"/>
      <c r="J165" s="5"/>
    </row>
    <row r="166" spans="1:10" ht="12.75" hidden="1">
      <c r="A166" s="6" t="s">
        <v>2281</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2282</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2283</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2284</v>
      </c>
      <c r="B176" s="13"/>
      <c r="C176" s="5"/>
      <c r="D176" s="5"/>
      <c r="E176" s="5"/>
      <c r="F176" s="5"/>
      <c r="G176" s="5"/>
      <c r="H176" s="5"/>
      <c r="I176" s="5"/>
      <c r="J176" s="5"/>
    </row>
    <row r="177" spans="1:10" ht="12.75" hidden="1">
      <c r="A177" s="6" t="s">
        <v>2285</v>
      </c>
      <c r="B177" s="13"/>
      <c r="C177" s="5"/>
      <c r="D177" s="5"/>
      <c r="E177" s="5"/>
      <c r="F177" s="5"/>
      <c r="G177" s="5"/>
      <c r="H177" s="5"/>
      <c r="I177" s="5"/>
      <c r="J177" s="5"/>
    </row>
    <row r="178" spans="1:10" ht="12.75" hidden="1">
      <c r="A178" s="6" t="s">
        <v>2286</v>
      </c>
      <c r="B178" s="13"/>
      <c r="C178" s="5"/>
      <c r="D178" s="5"/>
      <c r="E178" s="5"/>
      <c r="F178" s="5"/>
      <c r="G178" s="5"/>
      <c r="H178" s="5"/>
      <c r="I178" s="5"/>
      <c r="J178" s="5"/>
    </row>
    <row r="179" spans="1:10" ht="12.75" hidden="1">
      <c r="A179" s="6" t="s">
        <v>2287</v>
      </c>
      <c r="B179" s="13"/>
      <c r="C179" s="5"/>
      <c r="D179" s="5"/>
      <c r="E179" s="5"/>
      <c r="F179" s="5"/>
      <c r="G179" s="5"/>
      <c r="H179" s="5"/>
      <c r="I179" s="5"/>
      <c r="J179" s="5"/>
    </row>
    <row r="180" spans="1:10" ht="12.75" hidden="1">
      <c r="A180" s="6" t="s">
        <v>2288</v>
      </c>
      <c r="B180" s="13"/>
      <c r="C180" s="5"/>
      <c r="D180" s="5"/>
      <c r="E180" s="5"/>
      <c r="F180" s="5"/>
      <c r="G180" s="5"/>
      <c r="H180" s="5"/>
      <c r="I180" s="5"/>
      <c r="J180" s="5"/>
    </row>
    <row r="181" spans="1:10" ht="12.75" hidden="1">
      <c r="A181" s="6" t="s">
        <v>2289</v>
      </c>
      <c r="B181" s="13"/>
      <c r="C181" s="5"/>
      <c r="D181" s="5"/>
      <c r="E181" s="5"/>
      <c r="F181" s="5"/>
      <c r="G181" s="5"/>
      <c r="H181" s="5"/>
      <c r="I181" s="5"/>
      <c r="J181" s="5"/>
    </row>
    <row r="182" spans="1:10" ht="12.75" hidden="1">
      <c r="A182" s="6" t="s">
        <v>2290</v>
      </c>
      <c r="B182" s="13"/>
      <c r="C182" s="5"/>
      <c r="D182" s="5"/>
      <c r="E182" s="5"/>
      <c r="F182" s="5"/>
      <c r="G182" s="5"/>
      <c r="H182" s="5"/>
      <c r="I182" s="5"/>
      <c r="J182" s="5"/>
    </row>
    <row r="183" spans="1:10" ht="12.75" hidden="1">
      <c r="A183" s="6" t="s">
        <v>2291</v>
      </c>
      <c r="B183" s="13"/>
      <c r="C183" s="5"/>
      <c r="D183" s="5"/>
      <c r="E183" s="5"/>
      <c r="F183" s="5"/>
      <c r="G183" s="5"/>
      <c r="H183" s="5"/>
      <c r="I183" s="5"/>
      <c r="J183" s="5"/>
    </row>
    <row r="184" spans="1:10" ht="12.75" hidden="1">
      <c r="A184" s="6" t="s">
        <v>2292</v>
      </c>
      <c r="B184" s="13"/>
      <c r="C184" s="5"/>
      <c r="D184" s="5"/>
      <c r="E184" s="5"/>
      <c r="F184" s="5"/>
      <c r="G184" s="5"/>
      <c r="H184" s="5"/>
      <c r="I184" s="5"/>
      <c r="J184" s="5"/>
    </row>
    <row r="185" spans="1:10" ht="12.75" hidden="1">
      <c r="A185" s="6" t="s">
        <v>2293</v>
      </c>
      <c r="B185" s="13"/>
      <c r="C185" s="5"/>
      <c r="D185" s="5"/>
      <c r="E185" s="5"/>
      <c r="F185" s="5"/>
      <c r="G185" s="5"/>
      <c r="H185" s="5"/>
      <c r="I185" s="5"/>
      <c r="J185" s="5"/>
    </row>
    <row r="186" spans="1:10" ht="12.75" hidden="1">
      <c r="A186" s="6" t="s">
        <v>2294</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2224</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2225</v>
      </c>
      <c r="B272" s="13"/>
      <c r="C272" s="5"/>
      <c r="D272" s="5"/>
      <c r="E272" s="5"/>
      <c r="F272" s="5"/>
      <c r="G272" s="5"/>
      <c r="H272" s="5"/>
      <c r="I272" s="5"/>
      <c r="J272" s="5"/>
    </row>
    <row r="273" spans="1:10" ht="12.75" hidden="1">
      <c r="A273" s="6" t="s">
        <v>2226</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2203</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2204</v>
      </c>
      <c r="B281" s="13"/>
      <c r="C281" s="5"/>
      <c r="D281" s="5"/>
      <c r="E281" s="5"/>
      <c r="F281" s="5"/>
      <c r="G281" s="5"/>
      <c r="H281" s="5"/>
      <c r="I281" s="5"/>
      <c r="J281" s="5"/>
    </row>
    <row r="282" spans="1:10" ht="12.75" hidden="1">
      <c r="A282" s="6" t="s">
        <v>2205</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2227</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2206</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2295</v>
      </c>
      <c r="B328" s="13"/>
      <c r="C328" s="5"/>
      <c r="D328" s="5"/>
      <c r="E328" s="5"/>
      <c r="F328" s="5"/>
      <c r="G328" s="5"/>
      <c r="H328" s="5"/>
      <c r="I328" s="5"/>
      <c r="J328" s="5"/>
    </row>
    <row r="329" spans="1:10" ht="12.75" hidden="1">
      <c r="A329" s="6" t="s">
        <v>2296</v>
      </c>
      <c r="B329" s="13"/>
      <c r="C329" s="5"/>
      <c r="D329" s="5"/>
      <c r="E329" s="5"/>
      <c r="F329" s="5"/>
      <c r="G329" s="5"/>
      <c r="H329" s="5"/>
      <c r="I329" s="5"/>
      <c r="J329" s="5"/>
    </row>
    <row r="330" spans="1:10" ht="12.75" hidden="1">
      <c r="A330" s="6" t="s">
        <v>2297</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2298</v>
      </c>
      <c r="B333" s="13"/>
      <c r="C333" s="5"/>
      <c r="D333" s="5"/>
      <c r="E333" s="5"/>
      <c r="F333" s="5"/>
      <c r="G333" s="5"/>
      <c r="H333" s="5"/>
      <c r="I333" s="5"/>
      <c r="J333" s="5"/>
    </row>
    <row r="334" spans="1:10" ht="12.75" hidden="1">
      <c r="A334" s="6" t="s">
        <v>2299</v>
      </c>
      <c r="B334" s="13"/>
      <c r="C334" s="5"/>
      <c r="D334" s="5"/>
      <c r="E334" s="5"/>
      <c r="F334" s="5"/>
      <c r="G334" s="5"/>
      <c r="H334" s="5"/>
      <c r="I334" s="5"/>
      <c r="J334" s="5"/>
    </row>
    <row r="335" spans="1:10" ht="12.75" hidden="1">
      <c r="A335" s="6" t="s">
        <v>2300</v>
      </c>
      <c r="B335" s="13"/>
      <c r="C335" s="5"/>
      <c r="D335" s="5"/>
      <c r="E335" s="5"/>
      <c r="F335" s="5"/>
      <c r="G335" s="5"/>
      <c r="H335" s="5"/>
      <c r="I335" s="5"/>
      <c r="J335" s="5"/>
    </row>
    <row r="336" spans="1:10" ht="12.75" hidden="1">
      <c r="A336" s="6" t="s">
        <v>2301</v>
      </c>
      <c r="B336" s="13"/>
      <c r="C336" s="5"/>
      <c r="D336" s="5"/>
      <c r="E336" s="5"/>
      <c r="F336" s="5"/>
      <c r="G336" s="5"/>
      <c r="H336" s="5"/>
      <c r="I336" s="5"/>
      <c r="J336" s="5"/>
    </row>
    <row r="337" spans="1:10" ht="12.75" hidden="1">
      <c r="A337" s="6" t="s">
        <v>2302</v>
      </c>
      <c r="B337" s="13"/>
      <c r="C337" s="5"/>
      <c r="D337" s="5"/>
      <c r="E337" s="5"/>
      <c r="F337" s="5"/>
      <c r="G337" s="5"/>
      <c r="H337" s="5"/>
      <c r="I337" s="5"/>
      <c r="J337" s="5"/>
    </row>
    <row r="338" spans="1:10" ht="12.75" hidden="1">
      <c r="A338" s="6" t="s">
        <v>2303</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2304</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2305</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2306</v>
      </c>
      <c r="B347" s="13"/>
      <c r="C347" s="5"/>
      <c r="D347" s="5"/>
      <c r="E347" s="5"/>
      <c r="F347" s="5"/>
      <c r="G347" s="5"/>
      <c r="H347" s="5"/>
      <c r="I347" s="5"/>
      <c r="J347" s="5"/>
    </row>
    <row r="348" spans="1:10" ht="12.75" hidden="1">
      <c r="A348" s="6" t="s">
        <v>2307</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2308</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2309</v>
      </c>
      <c r="B353" s="13"/>
      <c r="C353" s="5"/>
      <c r="D353" s="5"/>
      <c r="E353" s="5"/>
      <c r="F353" s="5"/>
      <c r="G353" s="5"/>
      <c r="H353" s="5"/>
      <c r="I353" s="5"/>
      <c r="J353" s="5"/>
    </row>
    <row r="354" spans="1:10" ht="12.75" hidden="1">
      <c r="A354" s="6" t="s">
        <v>2228</v>
      </c>
      <c r="B354" s="13"/>
      <c r="C354" s="5"/>
      <c r="D354" s="5"/>
      <c r="E354" s="5"/>
      <c r="F354" s="5"/>
      <c r="G354" s="5"/>
      <c r="H354" s="5"/>
      <c r="I354" s="5"/>
      <c r="J354" s="5"/>
    </row>
    <row r="355" spans="1:10" ht="12.75" hidden="1">
      <c r="A355" s="6" t="s">
        <v>2310</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2311</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2207</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2229</v>
      </c>
      <c r="B516" s="13"/>
      <c r="C516" s="5"/>
      <c r="D516" s="5"/>
      <c r="E516" s="5"/>
      <c r="F516" s="5"/>
      <c r="G516" s="5"/>
      <c r="H516" s="5"/>
      <c r="I516" s="5"/>
      <c r="J516" s="5"/>
    </row>
    <row r="517" spans="1:10" ht="12.75" hidden="1">
      <c r="A517" s="6" t="s">
        <v>2230</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2208</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80</v>
      </c>
      <c r="D550" s="26">
        <f>SUM(D551:D587)</f>
        <v>902</v>
      </c>
      <c r="E550" s="26">
        <f>SUM(E551:E587)</f>
        <v>844</v>
      </c>
      <c r="F550" s="26">
        <f>SUM(F551:F587)</f>
        <v>138</v>
      </c>
      <c r="G550" s="26">
        <f>SUM(G551:G587)</f>
        <v>312.294666666667</v>
      </c>
      <c r="H550" s="26">
        <f>SUM(H551:H587)</f>
        <v>2785.50466666668</v>
      </c>
      <c r="I550" s="26">
        <f>SUM(I551:I587)</f>
        <v>2425.99933333334</v>
      </c>
      <c r="J550" s="26">
        <f>SUM(J551:J587)</f>
        <v>671.8</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c r="A582" s="6" t="s">
        <v>1804</v>
      </c>
      <c r="B582" s="13">
        <v>1081</v>
      </c>
      <c r="C582" s="5">
        <v>80</v>
      </c>
      <c r="D582" s="5">
        <v>902</v>
      </c>
      <c r="E582" s="5">
        <v>844</v>
      </c>
      <c r="F582" s="5">
        <v>138</v>
      </c>
      <c r="G582" s="5">
        <v>312.294666666667</v>
      </c>
      <c r="H582" s="5">
        <v>2785.50466666668</v>
      </c>
      <c r="I582" s="5">
        <v>2425.99933333334</v>
      </c>
      <c r="J582" s="5">
        <v>671.8</v>
      </c>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2231</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2232</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80</v>
      </c>
      <c r="D696" s="27">
        <f>D6+D31+D36+D66+D84+D131+D187+D213+D227+D256+D274+D303+D327+D360+D390+D401+D426+D460+D492+D511+D532+D550+D588+D609+D631+D655+D671</f>
        <v>902</v>
      </c>
      <c r="E696" s="27">
        <f>E6+E31+E36+E66+E84+E131+E187+E213+E227+E256+E274+E303+E327+E360+E390+E401+E426+E460+E492+E511+E532+E550+E588+E609+E631+E655+E671</f>
        <v>844</v>
      </c>
      <c r="F696" s="27">
        <f>F6+F31+F36+F66+F84+F131+F187+F213+F227+F256+F274+F303+F327+F360+F390+F401+F426+F460+F492+F511+F532+F550+F588+F609+F631+F655+F671</f>
        <v>138</v>
      </c>
      <c r="G696" s="27">
        <f>G6+G31+G36+G66+G84+G131+G187+G213+G227+G256+G274+G303+G327+G360+G390+G401+G426+G460+G492+G511+G532+G550+G588+G609+G631+G655+G671</f>
        <v>312.294666666667</v>
      </c>
      <c r="H696" s="27">
        <f>H6+H31+H36+H66+H84+H131+H187+H213+H227+H256+H274+H303+H327+H360+H390+H401+H426+H460+H492+H511+H532+H550+H588+H609+H631+H655+H671</f>
        <v>2785.50466666668</v>
      </c>
      <c r="I696" s="27">
        <f>I6+I31+I36+I66+I84+I131+I187+I213+I227+I256+I274+I303+I327+I360+I390+I401+I426+I460+I492+I511+I532+I550+I588+I609+I631+I655+I671</f>
        <v>2425.99933333334</v>
      </c>
      <c r="J696" s="27">
        <f>J6+J31+J36+J66+J84+J131+J187+J213+J227+J256+J274+J303+J327+J360+J390+J401+J426+J460+J492+J511+J532+J550+J588+J609+J631+J655+J671</f>
        <v>671.8</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2312</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2313</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2314</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2315</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2316</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2317</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2233</v>
      </c>
      <c r="B779" s="13"/>
      <c r="C779" s="5"/>
      <c r="D779" s="5"/>
      <c r="E779" s="5"/>
      <c r="F779" s="5"/>
      <c r="G779" s="5"/>
      <c r="H779" s="5"/>
      <c r="I779" s="5"/>
      <c r="J779" s="5"/>
    </row>
    <row r="780" spans="1:10" ht="12.75" hidden="1">
      <c r="A780" s="6" t="s">
        <v>2318</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2319</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80</v>
      </c>
      <c r="D802" s="25">
        <f>D696+D724+D753+D763+D792+D801</f>
        <v>902</v>
      </c>
      <c r="E802" s="25">
        <f>E696+E724+E753+E763+E792+E801</f>
        <v>844</v>
      </c>
      <c r="F802" s="25">
        <f>F696+F724+F753+F763+F792+F801</f>
        <v>138</v>
      </c>
      <c r="G802" s="25">
        <f>G696+G724+G753+G763+G792+G801</f>
        <v>312.294666666667</v>
      </c>
      <c r="H802" s="25">
        <f>H696+H724+H753+H763+H792+H801</f>
        <v>2785.50466666668</v>
      </c>
      <c r="I802" s="25">
        <f>I696+I724+I753+I763+I792+I801</f>
        <v>2425.99933333334</v>
      </c>
      <c r="J802" s="25">
        <f>J696+J724+J753+J763+J792+J801</f>
        <v>671.8</v>
      </c>
      <c r="K802" s="21"/>
    </row>
    <row r="805" spans="3:8" ht="12.75" customHeight="1">
      <c r="C805" s="76" t="s">
        <v>2193</v>
      </c>
      <c r="D805" s="77"/>
      <c r="E805" s="78" t="s">
        <v>2359</v>
      </c>
      <c r="F805" s="74" t="s">
        <v>2359</v>
      </c>
      <c r="G805" s="184"/>
      <c r="H805" s="184"/>
    </row>
    <row r="806" spans="3:8" ht="12.75">
      <c r="C806" s="71"/>
      <c r="D806" s="186" t="s">
        <v>2194</v>
      </c>
      <c r="E806" s="186"/>
      <c r="F806" s="75"/>
      <c r="G806" s="185" t="s">
        <v>2195</v>
      </c>
      <c r="H806" s="185"/>
    </row>
    <row r="807" spans="3:6" ht="12.75">
      <c r="C807" s="71"/>
      <c r="D807" s="71"/>
      <c r="E807" s="83"/>
      <c r="F807" s="83"/>
    </row>
    <row r="808" spans="3:8" ht="12.75">
      <c r="C808" s="72" t="s">
        <v>2196</v>
      </c>
      <c r="D808" s="79"/>
      <c r="E808" s="78" t="s">
        <v>2359</v>
      </c>
      <c r="F808" s="74" t="s">
        <v>2359</v>
      </c>
      <c r="G808" s="184" t="s">
        <v>2360</v>
      </c>
      <c r="H808" s="184"/>
    </row>
    <row r="809" spans="3:8" ht="12.75">
      <c r="C809" s="84"/>
      <c r="D809" s="186" t="s">
        <v>2194</v>
      </c>
      <c r="E809" s="186"/>
      <c r="F809" s="75"/>
      <c r="G809" s="185" t="s">
        <v>2195</v>
      </c>
      <c r="H809" s="185"/>
    </row>
    <row r="810" spans="3:6" ht="12.75" customHeight="1">
      <c r="C810" s="73" t="s">
        <v>2197</v>
      </c>
      <c r="D810" s="183"/>
      <c r="E810" s="183"/>
      <c r="F810" s="81"/>
    </row>
    <row r="811" spans="3:6" ht="12.75">
      <c r="C811" s="73"/>
      <c r="D811" s="71"/>
      <c r="E811" s="80"/>
      <c r="F811" s="80"/>
    </row>
    <row r="812" spans="3:8" ht="12.75" customHeight="1">
      <c r="C812" s="73" t="s">
        <v>2198</v>
      </c>
      <c r="D812" s="183"/>
      <c r="E812" s="183"/>
      <c r="F812" s="81"/>
      <c r="G812" s="184" t="s">
        <v>2361</v>
      </c>
      <c r="H812" s="184"/>
    </row>
    <row r="813" spans="3:6" ht="14.2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&amp;L7D615AFC&amp;C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User9</cp:lastModifiedBy>
  <cp:lastPrinted>2022-08-11T05:58:21Z</cp:lastPrinted>
  <dcterms:created xsi:type="dcterms:W3CDTF">2021-01-22T06:15:46Z</dcterms:created>
  <dcterms:modified xsi:type="dcterms:W3CDTF">2023-10-06T10:37:56Z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1-ЄЗ_00634_3.2023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7D615AFC</vt:lpwstr>
  </property>
  <property fmtid="{D5CDD505-2E9C-101B-9397-08002B2CF9AE}" pid="10" name="Підрозд">
    <vt:lpwstr>Сахновщинський районний суд Харківської області</vt:lpwstr>
  </property>
  <property fmtid="{D5CDD505-2E9C-101B-9397-08002B2CF9AE}" pid="11" name="ПідрозділDB">
    <vt:i4>0</vt:i4>
  </property>
  <property fmtid="{D5CDD505-2E9C-101B-9397-08002B2CF9AE}" pid="12" name="Підрозділ">
    <vt:i4>872</vt:i4>
  </property>
  <property fmtid="{D5CDD505-2E9C-101B-9397-08002B2CF9AE}" pid="13" name="Початок періо">
    <vt:lpwstr>01.01.2023</vt:lpwstr>
  </property>
  <property fmtid="{D5CDD505-2E9C-101B-9397-08002B2CF9AE}" pid="14" name="Кінець періо">
    <vt:lpwstr>30.09.2023</vt:lpwstr>
  </property>
  <property fmtid="{D5CDD505-2E9C-101B-9397-08002B2CF9AE}" pid="15" name="Пері">
    <vt:lpwstr>за дев'ять місяців 2023 року</vt:lpwstr>
  </property>
  <property fmtid="{D5CDD505-2E9C-101B-9397-08002B2CF9AE}" pid="16" name="К.Сума шабло">
    <vt:lpwstr>A52FF2FF</vt:lpwstr>
  </property>
  <property fmtid="{D5CDD505-2E9C-101B-9397-08002B2CF9AE}" pid="17" name="Версія ">
    <vt:lpwstr>3.31.1.2782</vt:lpwstr>
  </property>
</Properties>
</file>