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<sst xmlns="http://schemas.openxmlformats.org/spreadsheetml/2006/main" count="154" uniqueCount="128">
  <si>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</si>
  <si>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</si>
  <si>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</si>
  <si>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</si>
  <si>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</si>
  <si>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</si>
  <si>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</si>
  <si>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</si>
  <si>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</si>
  <si>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</si>
  <si>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</si>
  <si>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</si>
  <si>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</si>
  <si>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</si>
  <si>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</si>
  <si>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</si>
  <si>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</si>
  <si>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</si>
  <si>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</si>
  <si>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</si>
  <si>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</si>
  <si>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</si>
  <si>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</si>
  <si>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</si>
  <si>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</si>
  <si>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</si>
  <si>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</si>
  <si>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</si>
  <si>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</si>
  <si>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</si>
  <si>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</si>
  <si>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</si>
  <si>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</si>
  <si>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</si>
  <si>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</si>
  <si>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</si>
  <si>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</si>
  <si>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</si>
  <si>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</si>
  <si>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</si>
  <si>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</si>
  <si>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</si>
  <si>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</si>
  <si>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</si>
  <si>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</si>
  <si>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</si>
  <si>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</si>
  <si>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</si>
  <si>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</si>
  <si>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</si>
  <si>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</si>
  <si>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</si>
  <si>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</si>
  <si>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</si>
  <si>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</si>
  <si>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</si>
  <si>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</si>
  <si>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</si>
  <si>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</si>
  <si>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</si>
  <si>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</si>
  <si>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</si>
  <si>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</si>
  <si>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</si>
  <si>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</si>
  <si>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</si>
  <si>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</si>
  <si>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</si>
  <si>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</si>
  <si>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</si>
  <si>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</si>
  <si>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</si>
  <si>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</si>
  <si>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</si>
  <si>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</si>
  <si>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</si>
  <si>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</si>
  <si>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</si>
  <si>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</si>
  <si>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</si>
  <si>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</si>
  <si>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</si>
  <si>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</si>
  <si>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</si>
  <si>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</si>
  <si>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</si>
  <si>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</si>
  <si>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</si>
  <si>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</si>
  <si>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</si>
  <si>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</si>
  <si>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</si>
  <si>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</si>
  <si>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</si>
  <si>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</si>
  <si>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</si>
  <si>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</si>
  <si>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</si>
  <si>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</si>
  <si>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</si>
  <si>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</si>
  <si>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</si>
  <si>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</si>
  <si>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</si>
  <si>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</si>
  <si>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</si>
  <si>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</si>
  <si>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</si>
  <si>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</si>
  <si>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</si>
  <si>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</si>
  <si>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</si>
  <si>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</si>
  <si>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</si>
  <si>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</si>
  <si>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</si>
  <si>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</si>
  <si>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</si>
  <si>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</si>
  <si>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Сахновщинський районний суд Харківської області</t>
  </si>
  <si>
    <t>64501. Харківська область.смт. Сахновщина</t>
  </si>
  <si>
    <t>вул. Шмідта</t>
  </si>
  <si>
    <t/>
  </si>
  <si>
    <t>О.C.Зимовський</t>
  </si>
  <si>
    <t>О.В.Помазан</t>
  </si>
  <si>
    <t>(057)623-19-79</t>
  </si>
  <si>
    <t>inbox@sv.hr.court.gov.ua</t>
  </si>
  <si>
    <t>5 січня 2022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</si>
</sst>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&amp;LF9A59C82&amp;C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442</v>
      </c>
      <c r="D6" s="96">
        <f>SUM(D7,D10,D13,D14,D15,D21,D24,D25,D18,D19,D20)</f>
        <v>451940.55</v>
      </c>
      <c r="E6" s="96">
        <f>SUM(E7,E10,E13,E14,E15,E21,E24,E25,E18,E19,E20)</f>
        <v>352</v>
      </c>
      <c r="F6" s="96">
        <f>SUM(F7,F10,F13,F14,F15,F21,F24,F25,F18,F19,F20)</f>
        <v>385381.42</v>
      </c>
      <c r="G6" s="96">
        <f>SUM(G7,G10,G13,G14,G15,G21,G24,G25,G18,G19,G20)</f>
        <v>12</v>
      </c>
      <c r="H6" s="96">
        <f>SUM(H7,H10,H13,H14,H15,H21,H24,H25,H18,H19,H20)</f>
        <v>27874</v>
      </c>
      <c r="I6" s="96">
        <f>SUM(I7,I10,I13,I14,I15,I21,I24,I25,I18,I19,I20)</f>
        <v>31</v>
      </c>
      <c r="J6" s="96">
        <f>SUM(J7,J10,J13,J14,J15,J21,J24,J25,J18,J19,J20)</f>
        <v>18845.18</v>
      </c>
      <c r="K6" s="96">
        <f>SUM(K7,K10,K13,K14,K15,K21,K24,K25,K18,K19,K20)</f>
        <v>46</v>
      </c>
      <c r="L6" s="96">
        <f>SUM(L7,L10,L13,L14,L15,L21,L24,L25,L18,L19,L20)</f>
        <v>25424</v>
      </c>
    </row>
    <row r="7" spans="1:12" ht="16.5" customHeight="1">
      <c r="A7" s="87">
        <v>2</v>
      </c>
      <c r="B7" s="90" t="s">
        <v>74</v>
      </c>
      <c r="C7" s="97">
        <v>136</v>
      </c>
      <c r="D7" s="97">
        <v>288273.55</v>
      </c>
      <c r="E7" s="97">
        <v>108</v>
      </c>
      <c r="F7" s="97">
        <v>236004.63</v>
      </c>
      <c r="G7" s="97">
        <v>5</v>
      </c>
      <c r="H7" s="97">
        <v>18231</v>
      </c>
      <c r="I7" s="97">
        <v>9</v>
      </c>
      <c r="J7" s="97">
        <v>7451.04</v>
      </c>
      <c r="K7" s="97">
        <v>13</v>
      </c>
      <c r="L7" s="97">
        <v>11804</v>
      </c>
    </row>
    <row r="8" spans="1:12" ht="16.5" customHeight="1">
      <c r="A8" s="87">
        <v>3</v>
      </c>
      <c r="B8" s="91" t="s">
        <v>75</v>
      </c>
      <c r="C8" s="97">
        <v>103</v>
      </c>
      <c r="D8" s="97">
        <v>244876.46</v>
      </c>
      <c r="E8" s="97">
        <v>97</v>
      </c>
      <c r="F8" s="97">
        <v>223270.75</v>
      </c>
      <c r="G8" s="97">
        <v>4</v>
      </c>
      <c r="H8" s="97">
        <v>8626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33</v>
      </c>
      <c r="D9" s="97">
        <v>43397.09</v>
      </c>
      <c r="E9" s="97">
        <v>11</v>
      </c>
      <c r="F9" s="97">
        <v>12733.88</v>
      </c>
      <c r="G9" s="97">
        <v>1</v>
      </c>
      <c r="H9" s="97">
        <v>9605</v>
      </c>
      <c r="I9" s="97">
        <v>9</v>
      </c>
      <c r="J9" s="97">
        <v>7451.04</v>
      </c>
      <c r="K9" s="97">
        <v>13</v>
      </c>
      <c r="L9" s="97">
        <v>11804</v>
      </c>
    </row>
    <row r="10" spans="1:12" ht="19.5" customHeight="1">
      <c r="A10" s="87">
        <v>5</v>
      </c>
      <c r="B10" s="90" t="s">
        <v>77</v>
      </c>
      <c r="C10" s="97">
        <v>68</v>
      </c>
      <c r="D10" s="97">
        <v>70370</v>
      </c>
      <c r="E10" s="97">
        <v>58</v>
      </c>
      <c r="F10" s="97">
        <v>71879.79</v>
      </c>
      <c r="G10" s="97">
        <v>4</v>
      </c>
      <c r="H10" s="97">
        <v>8122</v>
      </c>
      <c r="I10" s="97">
        <v>4</v>
      </c>
      <c r="J10" s="97">
        <v>6643.94</v>
      </c>
      <c r="K10" s="97">
        <v>5</v>
      </c>
      <c r="L10" s="97">
        <v>4540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11350</v>
      </c>
      <c r="E11" s="97">
        <v>1</v>
      </c>
      <c r="F11" s="97">
        <v>11350</v>
      </c>
      <c r="G11" s="97">
        <v>3</v>
      </c>
      <c r="H11" s="97">
        <v>6306</v>
      </c>
      <c r="I11" s="97">
        <v>1</v>
      </c>
      <c r="J11" s="97">
        <v>2102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63</v>
      </c>
      <c r="D12" s="97">
        <v>59020</v>
      </c>
      <c r="E12" s="97">
        <v>57</v>
      </c>
      <c r="F12" s="97">
        <v>60529.79</v>
      </c>
      <c r="G12" s="97">
        <v>1</v>
      </c>
      <c r="H12" s="97">
        <v>1816</v>
      </c>
      <c r="I12" s="97">
        <v>3</v>
      </c>
      <c r="J12" s="97">
        <v>4541.94</v>
      </c>
      <c r="K12" s="97">
        <v>5</v>
      </c>
      <c r="L12" s="97">
        <v>4540</v>
      </c>
    </row>
    <row r="13" spans="1:12" ht="15" customHeight="1">
      <c r="A13" s="87">
        <v>8</v>
      </c>
      <c r="B13" s="90" t="s">
        <v>18</v>
      </c>
      <c r="C13" s="97">
        <v>42</v>
      </c>
      <c r="D13" s="97">
        <v>38136</v>
      </c>
      <c r="E13" s="97">
        <v>40</v>
      </c>
      <c r="F13" s="97">
        <v>36320</v>
      </c>
      <c r="G13" s="97">
        <v>1</v>
      </c>
      <c r="H13" s="97">
        <v>840</v>
      </c>
      <c r="I13" s="97">
        <v>1</v>
      </c>
      <c r="J13" s="97">
        <v>908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45</v>
      </c>
      <c r="D15" s="97">
        <v>21111</v>
      </c>
      <c r="E15" s="97">
        <v>35</v>
      </c>
      <c r="F15" s="97">
        <v>15786.6</v>
      </c>
      <c r="G15" s="97">
        <v>1</v>
      </c>
      <c r="H15" s="97">
        <v>454</v>
      </c>
      <c r="I15" s="97"/>
      <c r="J15" s="97"/>
      <c r="K15" s="97">
        <v>9</v>
      </c>
      <c r="L15" s="97">
        <v>4767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1135</v>
      </c>
      <c r="E16" s="97"/>
      <c r="F16" s="97"/>
      <c r="G16" s="97"/>
      <c r="H16" s="97"/>
      <c r="I16" s="97"/>
      <c r="J16" s="97"/>
      <c r="K16" s="97">
        <v>1</v>
      </c>
      <c r="L16" s="97">
        <v>1135</v>
      </c>
    </row>
    <row r="17" spans="1:12" ht="21" customHeight="1">
      <c r="A17" s="87">
        <v>12</v>
      </c>
      <c r="B17" s="91" t="s">
        <v>79</v>
      </c>
      <c r="C17" s="97">
        <v>44</v>
      </c>
      <c r="D17" s="97">
        <v>19976</v>
      </c>
      <c r="E17" s="97">
        <v>35</v>
      </c>
      <c r="F17" s="97">
        <v>15786.6</v>
      </c>
      <c r="G17" s="97">
        <v>1</v>
      </c>
      <c r="H17" s="97">
        <v>454</v>
      </c>
      <c r="I17" s="97"/>
      <c r="J17" s="97"/>
      <c r="K17" s="97">
        <v>8</v>
      </c>
      <c r="L17" s="97">
        <v>3632</v>
      </c>
    </row>
    <row r="18" spans="1:12" ht="21" customHeight="1">
      <c r="A18" s="87">
        <v>13</v>
      </c>
      <c r="B18" s="99" t="s">
        <v>104</v>
      </c>
      <c r="C18" s="97">
        <v>149</v>
      </c>
      <c r="D18" s="97">
        <v>33823</v>
      </c>
      <c r="E18" s="97">
        <v>109</v>
      </c>
      <c r="F18" s="97">
        <v>24936.4</v>
      </c>
      <c r="G18" s="97">
        <v>1</v>
      </c>
      <c r="H18" s="97">
        <v>227</v>
      </c>
      <c r="I18" s="97">
        <v>17</v>
      </c>
      <c r="J18" s="97">
        <v>3842.2</v>
      </c>
      <c r="K18" s="97">
        <v>19</v>
      </c>
      <c r="L18" s="97">
        <v>4313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227</v>
      </c>
      <c r="E19" s="97">
        <v>2</v>
      </c>
      <c r="F19" s="97">
        <v>454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22</v>
      </c>
      <c r="D39" s="96">
        <f>SUM(D40,D47,D48,D49)</f>
        <v>21792</v>
      </c>
      <c r="E39" s="96">
        <f>SUM(E40,E47,E48,E49)</f>
        <v>24</v>
      </c>
      <c r="F39" s="96">
        <f>SUM(F40,F47,F48,F49)</f>
        <v>10896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22</v>
      </c>
      <c r="D40" s="97">
        <f>SUM(D41,D44)</f>
        <v>21792</v>
      </c>
      <c r="E40" s="97">
        <f>SUM(E41,E44)</f>
        <v>24</v>
      </c>
      <c r="F40" s="97">
        <f>SUM(F41,F44)</f>
        <v>10896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22</v>
      </c>
      <c r="D44" s="97">
        <v>21792</v>
      </c>
      <c r="E44" s="97">
        <v>24</v>
      </c>
      <c r="F44" s="97">
        <v>10896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22</v>
      </c>
      <c r="D46" s="97">
        <v>21792</v>
      </c>
      <c r="E46" s="97">
        <v>24</v>
      </c>
      <c r="F46" s="97">
        <v>10896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</v>
      </c>
      <c r="D50" s="96">
        <f>SUM(D51:D54)</f>
        <v>81.72</v>
      </c>
      <c r="E50" s="96">
        <f>SUM(E51:E54)</f>
        <v>3</v>
      </c>
      <c r="F50" s="96">
        <f>SUM(F51:F54)</f>
        <v>163.44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6.81</v>
      </c>
      <c r="E51" s="97">
        <v>1</v>
      </c>
      <c r="F51" s="97">
        <v>27.24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6.81</v>
      </c>
      <c r="E54" s="97">
        <v>1</v>
      </c>
      <c r="F54" s="97">
        <v>68.1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306</v>
      </c>
      <c r="D55" s="96">
        <v>138924</v>
      </c>
      <c r="E55" s="96">
        <v>114</v>
      </c>
      <c r="F55" s="96">
        <v>51655.2</v>
      </c>
      <c r="G55" s="96"/>
      <c r="H55" s="96"/>
      <c r="I55" s="96">
        <v>306</v>
      </c>
      <c r="J55" s="96">
        <v>138236.8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773</v>
      </c>
      <c r="D56" s="96">
        <f t="shared" si="0"/>
        <v>612738.27</v>
      </c>
      <c r="E56" s="96">
        <f t="shared" si="0"/>
        <v>493</v>
      </c>
      <c r="F56" s="96">
        <f t="shared" si="0"/>
        <v>448096.06</v>
      </c>
      <c r="G56" s="96">
        <f t="shared" si="0"/>
        <v>12</v>
      </c>
      <c r="H56" s="96">
        <f t="shared" si="0"/>
        <v>27874</v>
      </c>
      <c r="I56" s="96">
        <f t="shared" si="0"/>
        <v>337</v>
      </c>
      <c r="J56" s="96">
        <f t="shared" si="0"/>
        <v>157081.97999999998</v>
      </c>
      <c r="K56" s="96">
        <f t="shared" si="0"/>
        <v>46</v>
      </c>
      <c r="L56" s="96">
        <f t="shared" si="0"/>
        <v>25424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&amp;LF9A59C82&amp;CФорма № 10, Підрозділ: Сахновщинський районний суд Харківської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46</v>
      </c>
      <c r="F4" s="93">
        <f>SUM(F5:F25)</f>
        <v>25424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32</v>
      </c>
      <c r="F7" s="95">
        <v>16117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908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3178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2270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1135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4</v>
      </c>
      <c r="F23" s="95">
        <v>1816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&amp;LF9A59C82&amp;CФорма № 10, Підрозділ: Сахновщинський районний суд Харківської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2022-01-20T12:40:56Z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10_00634_4.2021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D03A74FB</vt:lpwstr>
  </property>
  <property fmtid="{D5CDD505-2E9C-101B-9397-08002B2CF9AE}" pid="10" name="Підрозд">
    <vt:lpwstr>Сахновщинський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872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