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<sst xmlns="http://schemas.openxmlformats.org/spreadsheetml/2006/main" count="1900" uniqueCount="1047">
  <si>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</si>
  <si>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</si>
  <si>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</si>
  <si>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</si>
  <si>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</si>
  <si>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</si>
  <si>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</si>
  <si>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</si>
  <si>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</si>
  <si>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</si>
  <si>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</si>
  <si>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</si>
  <si>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</si>
  <si>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</si>
  <si>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</si>
  <si>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</si>
  <si>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</si>
  <si>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</si>
  <si>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</si>
  <si>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</si>
  <si>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</si>
  <si>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</si>
  <si>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</si>
  <si>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</si>
  <si>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</si>
  <si>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</si>
  <si>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</si>
  <si>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</si>
  <si>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</si>
  <si>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</si>
  <si>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</si>
  <si>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</si>
  <si>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</si>
  <si>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</si>
  <si>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</si>
  <si>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</si>
  <si>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</si>
  <si>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</si>
  <si>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</si>
  <si>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</si>
  <si>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</si>
  <si>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</si>
  <si>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</si>
  <si>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</si>
  <si>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</si>
  <si>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</si>
  <si>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</si>
  <si>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</si>
  <si>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</si>
  <si>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</si>
  <si>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</si>
  <si>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</si>
  <si>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</si>
  <si>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</si>
  <si>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</si>
  <si>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</si>
  <si>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</si>
  <si>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</si>
  <si>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</si>
  <si>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</si>
  <si>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</si>
  <si>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</si>
  <si>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</si>
  <si>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</si>
  <si>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</si>
  <si>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</si>
  <si>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</si>
  <si>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</si>
  <si>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</si>
  <si>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</si>
  <si>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</si>
  <si>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</si>
  <si>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</si>
  <si>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</si>
  <si>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</si>
  <si>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</si>
  <si>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</si>
  <si>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</si>
  <si>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</si>
  <si>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</si>
  <si>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</si>
  <si>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</si>
  <si>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</si>
  <si>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</si>
  <si>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</si>
  <si>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</si>
  <si>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</si>
  <si>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</si>
  <si>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</si>
  <si>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</si>
  <si>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</si>
  <si>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</si>
  <si>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</si>
  <si>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</si>
  <si>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</si>
  <si>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</si>
  <si>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</si>
  <si>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</si>
  <si>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</si>
  <si>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</si>
  <si>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</si>
  <si>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</si>
  <si>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</si>
  <si>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</si>
  <si>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</si>
  <si>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</si>
  <si>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</si>
  <si>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</si>
  <si>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</si>
  <si>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</si>
  <si>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</si>
  <si>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</si>
  <si>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</si>
  <si>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</si>
  <si>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</si>
  <si>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</si>
  <si>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</si>
  <si>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</si>
  <si>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</si>
  <si>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</si>
  <si>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</si>
  <si>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</si>
  <si>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</si>
  <si>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</si>
  <si>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</si>
  <si>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</si>
  <si>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</si>
  <si>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</si>
  <si>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</si>
  <si>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</si>
  <si>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</si>
  <si>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</si>
  <si>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</si>
  <si>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</si>
  <si>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</si>
  <si>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</si>
  <si>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</si>
  <si>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</si>
  <si>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</si>
  <si>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</si>
  <si>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</si>
  <si>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</si>
  <si>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</si>
  <si>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</si>
  <si>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</si>
  <si>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</si>
  <si>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</si>
  <si>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</si>
  <si>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</si>
  <si>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</si>
  <si>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</si>
  <si>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</si>
  <si>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</si>
  <si>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</si>
  <si>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</si>
  <si>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</si>
  <si>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</si>
  <si>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</si>
  <si>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</si>
  <si>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</si>
  <si>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</si>
  <si>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</si>
  <si>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</si>
  <si>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</si>
  <si>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</si>
  <si>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</si>
  <si>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</si>
  <si>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</si>
  <si>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</si>
  <si>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</si>
  <si>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</si>
  <si>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</si>
  <si>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</si>
  <si>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</si>
  <si>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</si>
  <si>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</si>
  <si>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</si>
  <si>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</si>
  <si>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</si>
  <si>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</si>
  <si>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</si>
  <si>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</si>
  <si>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</si>
  <si>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</si>
  <si>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</si>
  <si>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</si>
  <si>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</si>
  <si>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</si>
  <si>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</si>
  <si>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</si>
  <si>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</si>
  <si>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</si>
  <si>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</si>
  <si>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</si>
  <si>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</si>
  <si>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</si>
  <si>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</si>
  <si>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</si>
  <si>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</si>
  <si>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</si>
  <si>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</si>
  <si>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</si>
  <si>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</si>
  <si>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</si>
  <si>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</si>
  <si>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</si>
  <si>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</si>
  <si>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</si>
  <si>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</si>
  <si>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</si>
  <si>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</si>
  <si>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</si>
  <si>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</si>
  <si>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</si>
  <si>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</si>
  <si>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</si>
  <si>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</si>
  <si>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</si>
  <si>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</si>
  <si>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</si>
  <si>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</si>
  <si>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</si>
  <si>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</si>
  <si>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</si>
  <si>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</si>
  <si>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</si>
  <si>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</si>
  <si>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</si>
  <si>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</si>
  <si>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</si>
  <si>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</si>
  <si>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</si>
  <si>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</si>
  <si>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</si>
  <si>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</si>
  <si>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</si>
  <si>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</si>
  <si>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</si>
  <si>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</si>
  <si>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</si>
  <si>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</si>
  <si>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</si>
  <si>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</si>
  <si>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</si>
  <si>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</si>
  <si>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</si>
  <si>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</si>
  <si>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</si>
  <si>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</si>
  <si>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</si>
  <si>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</si>
  <si>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</si>
  <si>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</si>
  <si>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</si>
  <si>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</si>
  <si>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</si>
  <si>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</si>
  <si>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</si>
  <si>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</si>
  <si>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</si>
  <si>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</si>
  <si>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</si>
  <si>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</si>
  <si>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</si>
  <si>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</si>
  <si>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</si>
  <si>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</si>
  <si>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</si>
  <si>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</si>
  <si>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</si>
  <si>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</si>
  <si>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</si>
  <si>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</si>
  <si>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</si>
  <si>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</si>
  <si>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</si>
  <si>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</si>
  <si>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</si>
  <si>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</si>
  <si>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</si>
  <si>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</si>
  <si>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</si>
  <si>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</si>
  <si>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</si>
  <si>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</si>
  <si>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</si>
  <si>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</si>
  <si>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</si>
  <si>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</si>
  <si>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</si>
  <si>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</si>
  <si>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</si>
  <si>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</si>
  <si>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</si>
  <si>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</si>
  <si>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</si>
  <si>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</si>
  <si>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</si>
  <si>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</si>
  <si>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</si>
  <si>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</si>
  <si>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</si>
  <si>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</si>
  <si>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</si>
  <si>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</si>
  <si>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</si>
  <si>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</si>
  <si>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</si>
  <si>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</si>
  <si>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</si>
  <si>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</si>
  <si>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</si>
  <si>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</si>
  <si>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</si>
  <si>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</si>
  <si>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</si>
  <si>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</si>
  <si>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</si>
  <si>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</si>
  <si>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</si>
  <si>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</si>
  <si>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</si>
  <si>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</si>
  <si>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</si>
  <si>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</si>
  <si>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</si>
  <si>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</si>
  <si>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</si>
  <si>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</si>
  <si>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</si>
  <si>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</si>
  <si>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</si>
  <si>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</si>
  <si>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</si>
  <si>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</si>
  <si>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</si>
  <si>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</si>
  <si>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</si>
  <si>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</si>
  <si>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</si>
  <si>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</si>
  <si>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</si>
  <si>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</si>
  <si>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</si>
  <si>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</si>
  <si>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</si>
  <si>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</si>
  <si>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</si>
  <si>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</si>
  <si>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</si>
  <si>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</si>
  <si>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</si>
  <si>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</si>
  <si>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</si>
  <si>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</si>
  <si>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</si>
  <si>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</si>
  <si>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</si>
  <si>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</si>
  <si>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</si>
  <si>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</si>
  <si>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</si>
  <si>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</si>
  <si>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</si>
  <si>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</si>
  <si>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</si>
  <si>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</si>
  <si>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</si>
  <si>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</si>
  <si>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</si>
  <si>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</si>
  <si>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</si>
  <si>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</si>
  <si>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</si>
  <si>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</si>
  <si>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</si>
  <si>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</si>
  <si>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</si>
  <si>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</si>
  <si>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</si>
  <si>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</si>
  <si>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</si>
  <si>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</si>
  <si>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</si>
  <si>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</si>
  <si>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</si>
  <si>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</si>
  <si>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</si>
  <si>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</si>
  <si>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</si>
  <si>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</si>
  <si>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</si>
  <si>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</si>
  <si>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</si>
  <si>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</si>
  <si>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</si>
  <si>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</si>
  <si>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</si>
  <si>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</si>
  <si>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</si>
  <si>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</si>
  <si>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</si>
  <si>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</si>
  <si>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</si>
  <si>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</si>
  <si>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</si>
  <si>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</si>
  <si>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</si>
  <si>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</si>
  <si>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</si>
  <si>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</si>
  <si>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</si>
  <si>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</si>
  <si>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</si>
  <si>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</si>
  <si>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</si>
  <si>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</si>
  <si>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</si>
  <si>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</si>
  <si>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</si>
  <si>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</si>
  <si>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</si>
  <si>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</si>
  <si>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</si>
  <si>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</si>
  <si>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</si>
  <si>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</si>
  <si>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</si>
  <si>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</si>
  <si>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</si>
  <si>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</si>
  <si>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</si>
  <si>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</si>
  <si>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</si>
  <si>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</si>
  <si>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</si>
  <si>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</si>
  <si>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</si>
  <si>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</si>
  <si>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</si>
  <si>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</si>
  <si>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</si>
  <si>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</si>
  <si>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</si>
  <si>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</si>
  <si>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</si>
  <si>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</si>
  <si>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</si>
  <si>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</si>
  <si>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</si>
  <si>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</si>
  <si>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</si>
  <si>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</si>
  <si>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</si>
  <si>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</si>
  <si>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</si>
  <si>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</si>
  <si>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</si>
  <si>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</si>
  <si>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</si>
  <si>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</si>
  <si>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</si>
  <si>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</si>
  <si>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</si>
  <si>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</si>
  <si>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</si>
  <si>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</si>
  <si>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</si>
  <si>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</si>
  <si>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</si>
  <si>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</si>
  <si>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</si>
  <si>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</si>
  <si>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</si>
  <si>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</si>
  <si>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</si>
  <si>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</si>
  <si>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</si>
  <si>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</si>
  <si>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</si>
  <si>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</si>
  <si>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</si>
  <si>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</si>
  <si>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</si>
  <si>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</si>
  <si>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</si>
  <si>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</si>
  <si>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</si>
  <si>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</si>
  <si>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</si>
  <si>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</si>
  <si>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</si>
  <si>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</si>
  <si>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</si>
  <si>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</si>
  <si>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</si>
  <si>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</si>
  <si>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</si>
  <si>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</si>
  <si>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</si>
  <si>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</si>
  <si>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</si>
  <si>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</si>
  <si>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</si>
  <si>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</si>
  <si>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</si>
  <si>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</si>
  <si>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</si>
  <si>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</si>
  <si>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</si>
  <si>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</si>
  <si>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</si>
  <si>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</si>
  <si>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</si>
  <si>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</si>
  <si>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</si>
  <si>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</si>
  <si>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</si>
  <si>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</si>
  <si>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</si>
  <si>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</si>
  <si>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</si>
  <si>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</si>
  <si>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</si>
  <si>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</si>
  <si>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</si>
  <si>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</si>
  <si>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</si>
  <si>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</si>
  <si>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</si>
  <si>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</si>
  <si>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</si>
  <si>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</si>
  <si>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</si>
  <si>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</si>
  <si>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</si>
  <si>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</si>
  <si>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</si>
  <si>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</si>
  <si>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</si>
  <si>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</si>
  <si>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</si>
  <si>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</si>
  <si>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</si>
  <si>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</si>
  <si>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</si>
  <si>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</si>
  <si>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</si>
  <si>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</si>
  <si>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</si>
  <si>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</si>
  <si>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</si>
  <si>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</si>
  <si>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</si>
  <si>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</si>
  <si>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</si>
  <si>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</si>
  <si>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</si>
  <si>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</si>
  <si>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</si>
  <si>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</si>
  <si>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</si>
  <si>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</si>
  <si>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</si>
  <si>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</si>
  <si>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</si>
  <si>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</si>
  <si>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</si>
  <si>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</si>
  <si>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</si>
  <si>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</si>
  <si>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</si>
  <si>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</si>
  <si>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</si>
  <si>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</si>
  <si>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</si>
  <si>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</si>
  <si>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</si>
  <si>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</si>
  <si>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</si>
  <si>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</si>
  <si>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</si>
  <si>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</si>
  <si>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</si>
  <si>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</si>
  <si>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</si>
  <si>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</si>
  <si>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</si>
  <si>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</si>
  <si>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</si>
  <si>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</si>
  <si>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</si>
  <si>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</si>
  <si>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</si>
  <si>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</si>
  <si>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</si>
  <si>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</si>
  <si>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</si>
  <si>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</si>
  <si>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</si>
  <si>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</si>
  <si>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</si>
  <si>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</si>
  <si>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</si>
  <si>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</si>
  <si>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</si>
  <si>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</si>
  <si>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</si>
  <si>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</si>
  <si>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</si>
  <si>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</si>
  <si>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</si>
  <si>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</si>
  <si>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</si>
  <si>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</si>
  <si>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</si>
  <si>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</si>
  <si>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</si>
  <si>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</si>
  <si>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</si>
  <si>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</si>
  <si>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</si>
  <si>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</si>
  <si>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</si>
  <si>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</si>
  <si>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</si>
  <si>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</si>
  <si>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</si>
  <si>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</si>
  <si>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</si>
  <si>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</si>
  <si>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</si>
  <si>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</si>
  <si>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</si>
  <si>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</si>
  <si>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</si>
  <si>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</si>
  <si>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</si>
  <si>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</si>
  <si>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</si>
  <si>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</si>
  <si>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</si>
  <si>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</si>
  <si>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</si>
  <si>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</si>
  <si>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</si>
  <si>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</si>
  <si>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</si>
  <si>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</si>
  <si>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</si>
  <si>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</si>
  <si>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</si>
  <si>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</si>
  <si>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</si>
  <si>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</si>
  <si>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</si>
  <si>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</si>
  <si>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</si>
  <si>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</si>
  <si>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</si>
  <si>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</si>
  <si>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</si>
  <si>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</si>
  <si>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</si>
  <si>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</si>
  <si>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</si>
  <si>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</si>
  <si>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</si>
  <si>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</si>
  <si>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</si>
  <si>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</si>
  <si>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</si>
  <si>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</si>
  <si>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</si>
  <si>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</si>
  <si>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</si>
  <si>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</si>
  <si>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</si>
  <si>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</si>
  <si>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</si>
  <si>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</si>
  <si>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</si>
  <si>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</si>
  <si>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</si>
  <si>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</si>
  <si>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</si>
  <si>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</si>
  <si>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</si>
  <si>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</si>
  <si>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</si>
  <si>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</si>
  <si>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</si>
  <si>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</si>
  <si>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</si>
  <si>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</si>
  <si>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</si>
  <si>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</si>
  <si>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</si>
  <si>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</si>
  <si>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</si>
  <si>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</si>
  <si>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</si>
  <si>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</si>
  <si>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</si>
  <si>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</si>
  <si>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</si>
  <si>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</si>
  <si>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</si>
  <si>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</si>
  <si>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</si>
  <si>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</si>
  <si>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</si>
  <si>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</si>
  <si>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</si>
  <si>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</si>
  <si>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</si>
  <si>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</si>
  <si>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</si>
  <si>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</si>
  <si>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</si>
  <si>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</si>
  <si>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</si>
  <si>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</si>
  <si>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</si>
  <si>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</si>
  <si>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</si>
  <si>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</si>
  <si>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</si>
  <si>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</si>
  <si>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</si>
  <si>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</si>
  <si>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</si>
  <si>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</si>
  <si>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</si>
  <si>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</si>
  <si>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</si>
  <si>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</si>
  <si>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</si>
  <si>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</si>
  <si>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</si>
  <si>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</si>
  <si>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</si>
  <si>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</si>
  <si>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</si>
  <si>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</si>
  <si>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</si>
  <si>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</si>
  <si>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</si>
  <si>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</si>
  <si>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</si>
  <si>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</si>
  <si>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</si>
  <si>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</si>
  <si>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</si>
  <si>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</si>
  <si>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</si>
  <si>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</si>
  <si>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</si>
  <si>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</si>
  <si>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</si>
  <si>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</si>
  <si>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</si>
  <si>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</si>
  <si>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</si>
  <si>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</si>
  <si>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</si>
  <si>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</si>
  <si>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</si>
  <si>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</si>
  <si>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</si>
  <si>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</si>
  <si>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</si>
  <si>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</si>
  <si>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</si>
  <si>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</si>
  <si>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</si>
  <si>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</si>
  <si>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</si>
  <si>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</si>
  <si>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</si>
  <si>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</si>
  <si>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</si>
  <si>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</si>
  <si>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</si>
  <si>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</si>
  <si>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</si>
  <si>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</si>
  <si>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</si>
  <si>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</si>
  <si>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</si>
  <si>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</si>
  <si>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</si>
  <si>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</si>
  <si>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</si>
  <si>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</si>
  <si>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</si>
  <si>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</si>
  <si>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</si>
  <si>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</si>
  <si>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</si>
  <si>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</si>
  <si>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</si>
  <si>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</si>
  <si>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</si>
  <si>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</si>
  <si>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</si>
  <si>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</si>
  <si>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</si>
  <si>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</si>
  <si>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</si>
  <si>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</si>
  <si>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</si>
  <si>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</si>
  <si>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</si>
  <si>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</si>
  <si>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</si>
  <si>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</si>
  <si>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</si>
  <si>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</si>
  <si>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</si>
  <si>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</si>
  <si>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</si>
  <si>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</si>
  <si>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</si>
  <si>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</si>
  <si>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</si>
  <si>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</si>
  <si>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</si>
  <si>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</si>
  <si>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</si>
  <si>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</si>
  <si>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</si>
  <si>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</si>
  <si>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</si>
  <si>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</si>
  <si>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</si>
  <si>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</si>
  <si>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</si>
  <si>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</si>
  <si>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</si>
  <si>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</si>
  <si>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</si>
  <si>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</si>
  <si>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</si>
  <si>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</si>
  <si>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</si>
  <si>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</si>
  <si>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</si>
  <si>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</si>
  <si>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</si>
  <si>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</si>
  <si>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</si>
  <si>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</si>
  <si>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</si>
  <si>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</si>
  <si>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</si>
  <si>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</si>
  <si>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</si>
  <si>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</si>
  <si>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</si>
  <si>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</si>
  <si>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</si>
  <si>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</si>
  <si>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</si>
  <si>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</si>
  <si>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</si>
  <si>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</si>
  <si>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</si>
  <si>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</si>
  <si>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</si>
  <si>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</si>
  <si>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</si>
  <si>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</si>
  <si>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</si>
  <si>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</si>
  <si>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</si>
  <si>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</si>
  <si>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</si>
  <si>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</si>
  <si>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</si>
  <si>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</si>
  <si>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</si>
  <si>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</si>
  <si>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</si>
  <si>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</si>
  <si>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</si>
  <si>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</si>
  <si>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</si>
  <si>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</si>
  <si>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</si>
  <si>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</si>
  <si>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</si>
  <si>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</si>
  <si>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</si>
  <si>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</si>
  <si>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</si>
  <si>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</si>
  <si>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</si>
  <si>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</si>
  <si>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</si>
  <si>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</si>
  <si>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</si>
  <si>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</si>
  <si>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</si>
  <si>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</si>
  <si>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</si>
  <si>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</si>
  <si>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</si>
  <si>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</si>
  <si>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</si>
  <si>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</si>
  <si>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</si>
  <si>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</si>
  <si>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</si>
  <si>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</si>
  <si>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</si>
  <si>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</si>
  <si>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</si>
  <si>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</si>
  <si>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</si>
  <si>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</si>
  <si>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</si>
  <si>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</si>
  <si>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</si>
  <si>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</si>
  <si>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</si>
  <si>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</si>
  <si>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</si>
  <si>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</si>
  <si>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</si>
  <si>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</si>
  <si>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</si>
  <si>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</si>
  <si>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</si>
  <si>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</si>
  <si>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</si>
  <si>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</si>
  <si>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</si>
  <si>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</si>
  <si>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</si>
  <si>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</si>
  <si>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</si>
  <si>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</si>
  <si>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</si>
  <si>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</si>
  <si>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</si>
  <si>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</si>
  <si>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</si>
  <si>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</si>
  <si>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</si>
  <si>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</si>
  <si>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</si>
  <si>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</si>
  <si>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</si>
  <si>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</si>
  <si>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</si>
  <si>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</si>
  <si>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</si>
  <si>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</si>
  <si>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</si>
  <si>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</si>
  <si>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</si>
  <si>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</si>
  <si>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</si>
  <si>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</si>
  <si>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</si>
  <si>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</si>
  <si>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</si>
  <si>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</si>
  <si>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</si>
  <si>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</si>
  <si>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</si>
  <si>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</si>
  <si>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</si>
  <si>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</si>
  <si>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</si>
  <si>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</si>
  <si>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</si>
  <si>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</si>
  <si>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</si>
  <si>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</si>
  <si>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</si>
  <si>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</si>
  <si>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</si>
  <si>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</si>
  <si>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</si>
  <si>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</si>
  <si>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</si>
  <si>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</si>
  <si>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</si>
  <si>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</si>
  <si>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</si>
  <si>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</si>
  <si>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</si>
  <si>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</si>
  <si>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</si>
  <si>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</si>
  <si>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</si>
  <si>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</si>
  <si>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</si>
  <si>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</si>
  <si>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</si>
  <si>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</si>
  <si>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</si>
  <si>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</si>
  <si>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</si>
  <si>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</si>
  <si>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</si>
  <si>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</si>
  <si>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</si>
  <si>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</si>
  <si>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</si>
  <si>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</si>
  <si>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</si>
  <si>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</si>
  <si>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</si>
  <si>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</si>
  <si>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</si>
  <si>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</si>
  <si>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</si>
  <si>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</si>
  <si>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</si>
  <si>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</si>
  <si>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</si>
  <si>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</si>
  <si>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</si>
  <si>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</si>
  <si>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</si>
  <si>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</si>
  <si>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</si>
  <si>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</si>
  <si>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</si>
  <si>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</si>
  <si>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</si>
  <si>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</si>
  <si>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</si>
  <si>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</si>
  <si>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Сахновщинський районний суд Харківської області</t>
  </si>
  <si>
    <t>64501. Харківська область.смт. Сахновщина</t>
  </si>
  <si>
    <t>вул. Шмідта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</si>
  <si>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</si>
  <si>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</si>
  <si>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Єрьоміна</t>
  </si>
  <si>
    <t>М.В. Кісєльова</t>
  </si>
  <si>
    <t>057-623-19-79</t>
  </si>
  <si>
    <t>inbox@sv.hr.court.gov.ua</t>
  </si>
  <si>
    <t>12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</si>
</sst>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&amp;LBBEFA92A&amp;C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26</v>
      </c>
      <c r="E17" s="242">
        <v>8</v>
      </c>
      <c r="F17" s="173">
        <v>28</v>
      </c>
      <c r="G17" s="238"/>
      <c r="H17" s="242">
        <v>19</v>
      </c>
      <c r="I17" s="242">
        <v>4</v>
      </c>
      <c r="J17" s="242"/>
      <c r="K17" s="242">
        <v>1</v>
      </c>
      <c r="L17" s="242"/>
      <c r="M17" s="242">
        <v>7</v>
      </c>
      <c r="N17" s="242">
        <v>8</v>
      </c>
      <c r="O17" s="242"/>
      <c r="P17" s="242"/>
      <c r="Q17" s="242"/>
      <c r="R17" s="237">
        <v>5</v>
      </c>
      <c r="S17" s="237"/>
      <c r="T17" s="237"/>
      <c r="U17" s="237">
        <v>8</v>
      </c>
      <c r="V17" s="237"/>
      <c r="W17" s="237"/>
      <c r="X17" s="237"/>
      <c r="Y17" s="237">
        <v>9</v>
      </c>
      <c r="Z17" s="237"/>
      <c r="AA17" s="242">
        <v>7</v>
      </c>
      <c r="AB17" s="237">
        <v>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v>
      </c>
      <c r="E22" s="242"/>
      <c r="F22" s="173">
        <v>2</v>
      </c>
      <c r="G22" s="238"/>
      <c r="H22" s="242">
        <v>1</v>
      </c>
      <c r="I22" s="242"/>
      <c r="J22" s="242"/>
      <c r="K22" s="242"/>
      <c r="L22" s="242"/>
      <c r="M22" s="242"/>
      <c r="N22" s="242">
        <v>1</v>
      </c>
      <c r="O22" s="242"/>
      <c r="P22" s="242"/>
      <c r="Q22" s="242"/>
      <c r="R22" s="237"/>
      <c r="S22" s="237"/>
      <c r="T22" s="237"/>
      <c r="U22" s="237">
        <v>1</v>
      </c>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4</v>
      </c>
      <c r="E24" s="242"/>
      <c r="F24" s="173">
        <v>4</v>
      </c>
      <c r="G24" s="238"/>
      <c r="H24" s="242">
        <v>2</v>
      </c>
      <c r="I24" s="242">
        <v>2</v>
      </c>
      <c r="J24" s="242"/>
      <c r="K24" s="242">
        <v>1</v>
      </c>
      <c r="L24" s="242"/>
      <c r="M24" s="242"/>
      <c r="N24" s="242"/>
      <c r="O24" s="242"/>
      <c r="P24" s="242"/>
      <c r="Q24" s="242"/>
      <c r="R24" s="237">
        <v>3</v>
      </c>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4</v>
      </c>
      <c r="E25" s="242">
        <v>1</v>
      </c>
      <c r="F25" s="173">
        <v>4</v>
      </c>
      <c r="G25" s="238"/>
      <c r="H25" s="242">
        <v>1</v>
      </c>
      <c r="I25" s="242">
        <v>1</v>
      </c>
      <c r="J25" s="242"/>
      <c r="K25" s="242"/>
      <c r="L25" s="242"/>
      <c r="M25" s="242"/>
      <c r="N25" s="242"/>
      <c r="O25" s="242"/>
      <c r="P25" s="242"/>
      <c r="Q25" s="242"/>
      <c r="R25" s="237">
        <v>1</v>
      </c>
      <c r="S25" s="237"/>
      <c r="T25" s="237"/>
      <c r="U25" s="237"/>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15</v>
      </c>
      <c r="E28" s="242">
        <v>6</v>
      </c>
      <c r="F28" s="173">
        <v>17</v>
      </c>
      <c r="G28" s="238"/>
      <c r="H28" s="242">
        <v>15</v>
      </c>
      <c r="I28" s="242">
        <v>1</v>
      </c>
      <c r="J28" s="242"/>
      <c r="K28" s="242"/>
      <c r="L28" s="242"/>
      <c r="M28" s="242">
        <v>7</v>
      </c>
      <c r="N28" s="242">
        <v>7</v>
      </c>
      <c r="O28" s="242"/>
      <c r="P28" s="242"/>
      <c r="Q28" s="242"/>
      <c r="R28" s="237">
        <v>1</v>
      </c>
      <c r="S28" s="237"/>
      <c r="T28" s="237"/>
      <c r="U28" s="237">
        <v>7</v>
      </c>
      <c r="V28" s="237"/>
      <c r="W28" s="237"/>
      <c r="X28" s="237"/>
      <c r="Y28" s="237">
        <v>9</v>
      </c>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v>1</v>
      </c>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v>1</v>
      </c>
      <c r="F61" s="173">
        <v>2</v>
      </c>
      <c r="G61" s="238"/>
      <c r="H61" s="242"/>
      <c r="I61" s="242"/>
      <c r="J61" s="242"/>
      <c r="K61" s="242"/>
      <c r="L61" s="242"/>
      <c r="M61" s="242"/>
      <c r="N61" s="242"/>
      <c r="O61" s="242"/>
      <c r="P61" s="242"/>
      <c r="Q61" s="242"/>
      <c r="R61" s="237"/>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c r="F65" s="173">
        <v>1</v>
      </c>
      <c r="G65" s="238"/>
      <c r="H65" s="242"/>
      <c r="I65" s="242"/>
      <c r="J65" s="242"/>
      <c r="K65" s="242"/>
      <c r="L65" s="242"/>
      <c r="M65" s="242"/>
      <c r="N65" s="242"/>
      <c r="O65" s="242"/>
      <c r="P65" s="242"/>
      <c r="Q65" s="242"/>
      <c r="R65" s="237"/>
      <c r="S65" s="237"/>
      <c r="T65" s="237"/>
      <c r="U65" s="237"/>
      <c r="V65" s="237"/>
      <c r="W65" s="237"/>
      <c r="X65" s="237"/>
      <c r="Y65" s="237"/>
      <c r="Z65" s="237"/>
      <c r="AA65" s="242">
        <v>1</v>
      </c>
      <c r="AB65" s="237">
        <v>1</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11</v>
      </c>
      <c r="E67" s="242">
        <v>8</v>
      </c>
      <c r="F67" s="173">
        <v>11</v>
      </c>
      <c r="G67" s="238"/>
      <c r="H67" s="242">
        <v>8</v>
      </c>
      <c r="I67" s="242">
        <v>4</v>
      </c>
      <c r="J67" s="242"/>
      <c r="K67" s="242">
        <v>2</v>
      </c>
      <c r="L67" s="242"/>
      <c r="M67" s="242">
        <v>2</v>
      </c>
      <c r="N67" s="242">
        <v>2</v>
      </c>
      <c r="O67" s="242"/>
      <c r="P67" s="242"/>
      <c r="Q67" s="242"/>
      <c r="R67" s="237">
        <v>3</v>
      </c>
      <c r="S67" s="237"/>
      <c r="T67" s="237"/>
      <c r="U67" s="237">
        <v>2</v>
      </c>
      <c r="V67" s="237"/>
      <c r="W67" s="237"/>
      <c r="X67" s="237"/>
      <c r="Y67" s="237">
        <v>2</v>
      </c>
      <c r="Z67" s="237"/>
      <c r="AA67" s="242">
        <v>3</v>
      </c>
      <c r="AB67" s="237">
        <v>3</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7</v>
      </c>
      <c r="E77" s="242">
        <v>6</v>
      </c>
      <c r="F77" s="173">
        <v>7</v>
      </c>
      <c r="G77" s="238"/>
      <c r="H77" s="242">
        <v>5</v>
      </c>
      <c r="I77" s="242">
        <v>2</v>
      </c>
      <c r="J77" s="242"/>
      <c r="K77" s="242">
        <v>1</v>
      </c>
      <c r="L77" s="242"/>
      <c r="M77" s="242">
        <v>1</v>
      </c>
      <c r="N77" s="242">
        <v>2</v>
      </c>
      <c r="O77" s="242"/>
      <c r="P77" s="242"/>
      <c r="Q77" s="242"/>
      <c r="R77" s="237">
        <v>1</v>
      </c>
      <c r="S77" s="237"/>
      <c r="T77" s="237"/>
      <c r="U77" s="237">
        <v>2</v>
      </c>
      <c r="V77" s="237"/>
      <c r="W77" s="237"/>
      <c r="X77" s="237"/>
      <c r="Y77" s="237">
        <v>1</v>
      </c>
      <c r="Z77" s="237"/>
      <c r="AA77" s="242">
        <v>2</v>
      </c>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3</v>
      </c>
      <c r="E79" s="242">
        <v>2</v>
      </c>
      <c r="F79" s="173">
        <v>3</v>
      </c>
      <c r="G79" s="238"/>
      <c r="H79" s="242">
        <v>2</v>
      </c>
      <c r="I79" s="242">
        <v>1</v>
      </c>
      <c r="J79" s="242"/>
      <c r="K79" s="242">
        <v>1</v>
      </c>
      <c r="L79" s="242"/>
      <c r="M79" s="242">
        <v>1</v>
      </c>
      <c r="N79" s="242"/>
      <c r="O79" s="242"/>
      <c r="P79" s="242"/>
      <c r="Q79" s="242"/>
      <c r="R79" s="237">
        <v>1</v>
      </c>
      <c r="S79" s="237"/>
      <c r="T79" s="237"/>
      <c r="U79" s="237"/>
      <c r="V79" s="237"/>
      <c r="W79" s="237"/>
      <c r="X79" s="237"/>
      <c r="Y79" s="237">
        <v>1</v>
      </c>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1</v>
      </c>
      <c r="E81" s="242"/>
      <c r="F81" s="173">
        <v>1</v>
      </c>
      <c r="G81" s="238"/>
      <c r="H81" s="242">
        <v>1</v>
      </c>
      <c r="I81" s="242">
        <v>1</v>
      </c>
      <c r="J81" s="242"/>
      <c r="K81" s="242"/>
      <c r="L81" s="242"/>
      <c r="M81" s="242"/>
      <c r="N81" s="242"/>
      <c r="O81" s="242"/>
      <c r="P81" s="242"/>
      <c r="Q81" s="242"/>
      <c r="R81" s="237">
        <v>1</v>
      </c>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130</v>
      </c>
      <c r="E100" s="242">
        <v>56</v>
      </c>
      <c r="F100" s="173">
        <v>155</v>
      </c>
      <c r="G100" s="238"/>
      <c r="H100" s="242">
        <v>63</v>
      </c>
      <c r="I100" s="242">
        <v>35</v>
      </c>
      <c r="J100" s="242">
        <v>2</v>
      </c>
      <c r="K100" s="242">
        <v>5</v>
      </c>
      <c r="L100" s="242"/>
      <c r="M100" s="242">
        <v>18</v>
      </c>
      <c r="N100" s="242">
        <v>7</v>
      </c>
      <c r="O100" s="242">
        <v>3</v>
      </c>
      <c r="P100" s="242"/>
      <c r="Q100" s="242"/>
      <c r="R100" s="237">
        <v>39</v>
      </c>
      <c r="S100" s="237"/>
      <c r="T100" s="237"/>
      <c r="U100" s="237">
        <v>7</v>
      </c>
      <c r="V100" s="237"/>
      <c r="W100" s="237"/>
      <c r="X100" s="237"/>
      <c r="Y100" s="237">
        <v>18</v>
      </c>
      <c r="Z100" s="237">
        <v>4</v>
      </c>
      <c r="AA100" s="242">
        <v>67</v>
      </c>
      <c r="AB100" s="237">
        <v>87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112</v>
      </c>
      <c r="E101" s="242">
        <v>48</v>
      </c>
      <c r="F101" s="173">
        <v>134</v>
      </c>
      <c r="G101" s="238"/>
      <c r="H101" s="242">
        <v>55</v>
      </c>
      <c r="I101" s="242">
        <v>33</v>
      </c>
      <c r="J101" s="242">
        <v>1</v>
      </c>
      <c r="K101" s="242">
        <v>5</v>
      </c>
      <c r="L101" s="242"/>
      <c r="M101" s="242">
        <v>16</v>
      </c>
      <c r="N101" s="242">
        <v>4</v>
      </c>
      <c r="O101" s="242">
        <v>2</v>
      </c>
      <c r="P101" s="242"/>
      <c r="Q101" s="242"/>
      <c r="R101" s="237">
        <v>37</v>
      </c>
      <c r="S101" s="237"/>
      <c r="T101" s="237"/>
      <c r="U101" s="237">
        <v>4</v>
      </c>
      <c r="V101" s="237"/>
      <c r="W101" s="237"/>
      <c r="X101" s="237"/>
      <c r="Y101" s="237">
        <v>16</v>
      </c>
      <c r="Z101" s="237">
        <v>2</v>
      </c>
      <c r="AA101" s="242">
        <v>57</v>
      </c>
      <c r="AB101" s="237">
        <v>75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6</v>
      </c>
      <c r="E102" s="242">
        <v>4</v>
      </c>
      <c r="F102" s="173">
        <v>9</v>
      </c>
      <c r="G102" s="238"/>
      <c r="H102" s="242">
        <v>2</v>
      </c>
      <c r="I102" s="242">
        <v>1</v>
      </c>
      <c r="J102" s="242">
        <v>1</v>
      </c>
      <c r="K102" s="242"/>
      <c r="L102" s="242"/>
      <c r="M102" s="242"/>
      <c r="N102" s="242"/>
      <c r="O102" s="242">
        <v>1</v>
      </c>
      <c r="P102" s="242"/>
      <c r="Q102" s="242"/>
      <c r="R102" s="237">
        <v>1</v>
      </c>
      <c r="S102" s="237"/>
      <c r="T102" s="237"/>
      <c r="U102" s="237"/>
      <c r="V102" s="237"/>
      <c r="W102" s="237"/>
      <c r="X102" s="237"/>
      <c r="Y102" s="237"/>
      <c r="Z102" s="237">
        <v>2</v>
      </c>
      <c r="AA102" s="242">
        <v>4</v>
      </c>
      <c r="AB102" s="237">
        <v>6</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v>
      </c>
      <c r="E103" s="242"/>
      <c r="F103" s="173">
        <v>1</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9</v>
      </c>
      <c r="E106" s="242">
        <v>3</v>
      </c>
      <c r="F106" s="173">
        <v>9</v>
      </c>
      <c r="G106" s="238"/>
      <c r="H106" s="242">
        <v>6</v>
      </c>
      <c r="I106" s="242">
        <v>1</v>
      </c>
      <c r="J106" s="242"/>
      <c r="K106" s="242"/>
      <c r="L106" s="242"/>
      <c r="M106" s="242">
        <v>2</v>
      </c>
      <c r="N106" s="242">
        <v>3</v>
      </c>
      <c r="O106" s="242"/>
      <c r="P106" s="242"/>
      <c r="Q106" s="242"/>
      <c r="R106" s="237">
        <v>1</v>
      </c>
      <c r="S106" s="237"/>
      <c r="T106" s="237"/>
      <c r="U106" s="237">
        <v>3</v>
      </c>
      <c r="V106" s="237"/>
      <c r="W106" s="237"/>
      <c r="X106" s="237"/>
      <c r="Y106" s="237">
        <v>2</v>
      </c>
      <c r="Z106" s="237"/>
      <c r="AA106" s="242">
        <v>3</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v>1</v>
      </c>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4</v>
      </c>
      <c r="E169" s="242">
        <v>3</v>
      </c>
      <c r="F169" s="173">
        <v>5</v>
      </c>
      <c r="G169" s="238"/>
      <c r="H169" s="242">
        <v>1</v>
      </c>
      <c r="I169" s="242">
        <v>1</v>
      </c>
      <c r="J169" s="242"/>
      <c r="K169" s="242">
        <v>1</v>
      </c>
      <c r="L169" s="242"/>
      <c r="M169" s="242"/>
      <c r="N169" s="242"/>
      <c r="O169" s="242"/>
      <c r="P169" s="242"/>
      <c r="Q169" s="242"/>
      <c r="R169" s="237">
        <v>1</v>
      </c>
      <c r="S169" s="237"/>
      <c r="T169" s="237"/>
      <c r="U169" s="237"/>
      <c r="V169" s="237"/>
      <c r="W169" s="237"/>
      <c r="X169" s="237"/>
      <c r="Y169" s="237"/>
      <c r="Z169" s="237"/>
      <c r="AA169" s="242">
        <v>3</v>
      </c>
      <c r="AB169" s="237">
        <v>4</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3</v>
      </c>
      <c r="E183" s="242">
        <v>3</v>
      </c>
      <c r="F183" s="173">
        <v>4</v>
      </c>
      <c r="G183" s="238"/>
      <c r="H183" s="242"/>
      <c r="I183" s="242"/>
      <c r="J183" s="242"/>
      <c r="K183" s="242"/>
      <c r="L183" s="242"/>
      <c r="M183" s="242"/>
      <c r="N183" s="242"/>
      <c r="O183" s="242"/>
      <c r="P183" s="242"/>
      <c r="Q183" s="242"/>
      <c r="R183" s="237"/>
      <c r="S183" s="237"/>
      <c r="T183" s="237"/>
      <c r="U183" s="237"/>
      <c r="V183" s="237"/>
      <c r="W183" s="237"/>
      <c r="X183" s="237"/>
      <c r="Y183" s="237"/>
      <c r="Z183" s="237"/>
      <c r="AA183" s="242">
        <v>3</v>
      </c>
      <c r="AB183" s="237">
        <v>4</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v>
      </c>
      <c r="E186" s="242"/>
      <c r="F186" s="173">
        <v>1</v>
      </c>
      <c r="G186" s="238"/>
      <c r="H186" s="242">
        <v>1</v>
      </c>
      <c r="I186" s="242">
        <v>1</v>
      </c>
      <c r="J186" s="242"/>
      <c r="K186" s="242">
        <v>1</v>
      </c>
      <c r="L186" s="242"/>
      <c r="M186" s="242"/>
      <c r="N186" s="242"/>
      <c r="O186" s="242"/>
      <c r="P186" s="242"/>
      <c r="Q186" s="242"/>
      <c r="R186" s="237">
        <v>1</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3</v>
      </c>
      <c r="E192" s="242">
        <v>1</v>
      </c>
      <c r="F192" s="173">
        <v>3</v>
      </c>
      <c r="G192" s="238"/>
      <c r="H192" s="242">
        <v>3</v>
      </c>
      <c r="I192" s="242">
        <v>3</v>
      </c>
      <c r="J192" s="242"/>
      <c r="K192" s="242">
        <v>1</v>
      </c>
      <c r="L192" s="242"/>
      <c r="M192" s="242"/>
      <c r="N192" s="242"/>
      <c r="O192" s="242"/>
      <c r="P192" s="242"/>
      <c r="Q192" s="242"/>
      <c r="R192" s="237">
        <v>3</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2</v>
      </c>
      <c r="E206" s="242">
        <v>1</v>
      </c>
      <c r="F206" s="173">
        <v>2</v>
      </c>
      <c r="G206" s="238"/>
      <c r="H206" s="242">
        <v>2</v>
      </c>
      <c r="I206" s="242">
        <v>2</v>
      </c>
      <c r="J206" s="242"/>
      <c r="K206" s="242">
        <v>1</v>
      </c>
      <c r="L206" s="242"/>
      <c r="M206" s="242"/>
      <c r="N206" s="242"/>
      <c r="O206" s="242"/>
      <c r="P206" s="242"/>
      <c r="Q206" s="242"/>
      <c r="R206" s="237">
        <v>2</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c r="F207" s="173">
        <v>1</v>
      </c>
      <c r="G207" s="238"/>
      <c r="H207" s="242">
        <v>1</v>
      </c>
      <c r="I207" s="242">
        <v>1</v>
      </c>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16</v>
      </c>
      <c r="E224" s="242">
        <v>8</v>
      </c>
      <c r="F224" s="173">
        <v>16</v>
      </c>
      <c r="G224" s="238"/>
      <c r="H224" s="242">
        <v>7</v>
      </c>
      <c r="I224" s="242">
        <v>6</v>
      </c>
      <c r="J224" s="242"/>
      <c r="K224" s="242">
        <v>3</v>
      </c>
      <c r="L224" s="242"/>
      <c r="M224" s="242"/>
      <c r="N224" s="242">
        <v>1</v>
      </c>
      <c r="O224" s="242"/>
      <c r="P224" s="242"/>
      <c r="Q224" s="242"/>
      <c r="R224" s="237">
        <v>6</v>
      </c>
      <c r="S224" s="237"/>
      <c r="T224" s="237"/>
      <c r="U224" s="237">
        <v>1</v>
      </c>
      <c r="V224" s="237"/>
      <c r="W224" s="237"/>
      <c r="X224" s="237"/>
      <c r="Y224" s="237"/>
      <c r="Z224" s="237"/>
      <c r="AA224" s="242">
        <v>9</v>
      </c>
      <c r="AB224" s="237">
        <v>9</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7</v>
      </c>
      <c r="E236" s="242">
        <v>4</v>
      </c>
      <c r="F236" s="173">
        <v>7</v>
      </c>
      <c r="G236" s="238"/>
      <c r="H236" s="242">
        <v>3</v>
      </c>
      <c r="I236" s="242">
        <v>2</v>
      </c>
      <c r="J236" s="242"/>
      <c r="K236" s="242">
        <v>1</v>
      </c>
      <c r="L236" s="242"/>
      <c r="M236" s="242"/>
      <c r="N236" s="242">
        <v>1</v>
      </c>
      <c r="O236" s="242"/>
      <c r="P236" s="242"/>
      <c r="Q236" s="242"/>
      <c r="R236" s="237">
        <v>2</v>
      </c>
      <c r="S236" s="237"/>
      <c r="T236" s="237"/>
      <c r="U236" s="237">
        <v>1</v>
      </c>
      <c r="V236" s="237"/>
      <c r="W236" s="237"/>
      <c r="X236" s="237"/>
      <c r="Y236" s="237"/>
      <c r="Z236" s="237"/>
      <c r="AA236" s="242">
        <v>4</v>
      </c>
      <c r="AB236" s="237">
        <v>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9</v>
      </c>
      <c r="E240" s="242">
        <v>4</v>
      </c>
      <c r="F240" s="173">
        <v>9</v>
      </c>
      <c r="G240" s="238"/>
      <c r="H240" s="242">
        <v>4</v>
      </c>
      <c r="I240" s="242">
        <v>4</v>
      </c>
      <c r="J240" s="242"/>
      <c r="K240" s="242">
        <v>2</v>
      </c>
      <c r="L240" s="242"/>
      <c r="M240" s="242"/>
      <c r="N240" s="242"/>
      <c r="O240" s="242"/>
      <c r="P240" s="242"/>
      <c r="Q240" s="242"/>
      <c r="R240" s="237">
        <v>4</v>
      </c>
      <c r="S240" s="237"/>
      <c r="T240" s="237"/>
      <c r="U240" s="237"/>
      <c r="V240" s="237"/>
      <c r="W240" s="237"/>
      <c r="X240" s="237"/>
      <c r="Y240" s="237"/>
      <c r="Z240" s="237"/>
      <c r="AA240" s="242">
        <v>5</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10</v>
      </c>
      <c r="E244" s="242">
        <v>4</v>
      </c>
      <c r="F244" s="173">
        <v>12</v>
      </c>
      <c r="G244" s="238"/>
      <c r="H244" s="242">
        <v>3</v>
      </c>
      <c r="I244" s="242">
        <v>1</v>
      </c>
      <c r="J244" s="242"/>
      <c r="K244" s="242">
        <v>1</v>
      </c>
      <c r="L244" s="242"/>
      <c r="M244" s="242">
        <v>2</v>
      </c>
      <c r="N244" s="242"/>
      <c r="O244" s="242"/>
      <c r="P244" s="242"/>
      <c r="Q244" s="242"/>
      <c r="R244" s="237">
        <v>1</v>
      </c>
      <c r="S244" s="237"/>
      <c r="T244" s="237"/>
      <c r="U244" s="237"/>
      <c r="V244" s="237"/>
      <c r="W244" s="237"/>
      <c r="X244" s="237"/>
      <c r="Y244" s="237">
        <v>2</v>
      </c>
      <c r="Z244" s="237"/>
      <c r="AA244" s="242">
        <v>7</v>
      </c>
      <c r="AB244" s="237">
        <v>9</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7</v>
      </c>
      <c r="E248" s="242">
        <v>3</v>
      </c>
      <c r="F248" s="173">
        <v>8</v>
      </c>
      <c r="G248" s="238"/>
      <c r="H248" s="242">
        <v>2</v>
      </c>
      <c r="I248" s="242"/>
      <c r="J248" s="242"/>
      <c r="K248" s="242"/>
      <c r="L248" s="242"/>
      <c r="M248" s="242">
        <v>2</v>
      </c>
      <c r="N248" s="242"/>
      <c r="O248" s="242"/>
      <c r="P248" s="242"/>
      <c r="Q248" s="242"/>
      <c r="R248" s="237"/>
      <c r="S248" s="237"/>
      <c r="T248" s="237"/>
      <c r="U248" s="237"/>
      <c r="V248" s="237"/>
      <c r="W248" s="237"/>
      <c r="X248" s="237"/>
      <c r="Y248" s="237">
        <v>2</v>
      </c>
      <c r="Z248" s="237"/>
      <c r="AA248" s="242">
        <v>5</v>
      </c>
      <c r="AB248" s="237">
        <v>6</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2</v>
      </c>
      <c r="E249" s="242">
        <v>1</v>
      </c>
      <c r="F249" s="173">
        <v>3</v>
      </c>
      <c r="G249" s="238"/>
      <c r="H249" s="242"/>
      <c r="I249" s="242"/>
      <c r="J249" s="242"/>
      <c r="K249" s="242"/>
      <c r="L249" s="242"/>
      <c r="M249" s="242"/>
      <c r="N249" s="242"/>
      <c r="O249" s="242"/>
      <c r="P249" s="242"/>
      <c r="Q249" s="242"/>
      <c r="R249" s="237"/>
      <c r="S249" s="237"/>
      <c r="T249" s="237"/>
      <c r="U249" s="237"/>
      <c r="V249" s="237"/>
      <c r="W249" s="237"/>
      <c r="X249" s="237"/>
      <c r="Y249" s="237"/>
      <c r="Z249" s="237"/>
      <c r="AA249" s="242">
        <v>2</v>
      </c>
      <c r="AB249" s="237">
        <v>3</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1</v>
      </c>
      <c r="E257" s="242"/>
      <c r="F257" s="173">
        <v>1</v>
      </c>
      <c r="G257" s="238"/>
      <c r="H257" s="242">
        <v>1</v>
      </c>
      <c r="I257" s="242">
        <v>1</v>
      </c>
      <c r="J257" s="242"/>
      <c r="K257" s="242">
        <v>1</v>
      </c>
      <c r="L257" s="242"/>
      <c r="M257" s="242"/>
      <c r="N257" s="242"/>
      <c r="O257" s="242"/>
      <c r="P257" s="242"/>
      <c r="Q257" s="242"/>
      <c r="R257" s="237">
        <v>1</v>
      </c>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21</v>
      </c>
      <c r="E258" s="242">
        <v>11</v>
      </c>
      <c r="F258" s="173">
        <v>21</v>
      </c>
      <c r="G258" s="238"/>
      <c r="H258" s="242">
        <v>15</v>
      </c>
      <c r="I258" s="242">
        <v>5</v>
      </c>
      <c r="J258" s="242"/>
      <c r="K258" s="242">
        <v>2</v>
      </c>
      <c r="L258" s="242"/>
      <c r="M258" s="242">
        <v>8</v>
      </c>
      <c r="N258" s="242">
        <v>2</v>
      </c>
      <c r="O258" s="242"/>
      <c r="P258" s="242"/>
      <c r="Q258" s="242"/>
      <c r="R258" s="237">
        <v>5</v>
      </c>
      <c r="S258" s="237"/>
      <c r="T258" s="237"/>
      <c r="U258" s="237">
        <v>2</v>
      </c>
      <c r="V258" s="237"/>
      <c r="W258" s="237"/>
      <c r="X258" s="237"/>
      <c r="Y258" s="237">
        <v>8</v>
      </c>
      <c r="Z258" s="237"/>
      <c r="AA258" s="242">
        <v>6</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21</v>
      </c>
      <c r="E259" s="242">
        <v>11</v>
      </c>
      <c r="F259" s="173">
        <v>21</v>
      </c>
      <c r="G259" s="238"/>
      <c r="H259" s="242">
        <v>15</v>
      </c>
      <c r="I259" s="242">
        <v>5</v>
      </c>
      <c r="J259" s="242"/>
      <c r="K259" s="242">
        <v>2</v>
      </c>
      <c r="L259" s="242"/>
      <c r="M259" s="242">
        <v>8</v>
      </c>
      <c r="N259" s="242">
        <v>2</v>
      </c>
      <c r="O259" s="242"/>
      <c r="P259" s="242"/>
      <c r="Q259" s="242"/>
      <c r="R259" s="237">
        <v>5</v>
      </c>
      <c r="S259" s="237"/>
      <c r="T259" s="237"/>
      <c r="U259" s="237">
        <v>2</v>
      </c>
      <c r="V259" s="237"/>
      <c r="W259" s="237"/>
      <c r="X259" s="237"/>
      <c r="Y259" s="237">
        <v>8</v>
      </c>
      <c r="Z259" s="237"/>
      <c r="AA259" s="242">
        <v>6</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v>1</v>
      </c>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11</v>
      </c>
      <c r="E264" s="242">
        <v>5</v>
      </c>
      <c r="F264" s="173">
        <v>11</v>
      </c>
      <c r="G264" s="238"/>
      <c r="H264" s="242">
        <v>9</v>
      </c>
      <c r="I264" s="242">
        <v>4</v>
      </c>
      <c r="J264" s="242"/>
      <c r="K264" s="242">
        <v>2</v>
      </c>
      <c r="L264" s="242"/>
      <c r="M264" s="242">
        <v>4</v>
      </c>
      <c r="N264" s="242">
        <v>1</v>
      </c>
      <c r="O264" s="242"/>
      <c r="P264" s="242"/>
      <c r="Q264" s="242"/>
      <c r="R264" s="237">
        <v>4</v>
      </c>
      <c r="S264" s="237"/>
      <c r="T264" s="237"/>
      <c r="U264" s="237">
        <v>1</v>
      </c>
      <c r="V264" s="237"/>
      <c r="W264" s="237"/>
      <c r="X264" s="237"/>
      <c r="Y264" s="237">
        <v>4</v>
      </c>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1</v>
      </c>
      <c r="F265" s="173">
        <v>2</v>
      </c>
      <c r="G265" s="238"/>
      <c r="H265" s="242">
        <v>1</v>
      </c>
      <c r="I265" s="242">
        <v>1</v>
      </c>
      <c r="J265" s="242"/>
      <c r="K265" s="242"/>
      <c r="L265" s="242"/>
      <c r="M265" s="242"/>
      <c r="N265" s="242"/>
      <c r="O265" s="242"/>
      <c r="P265" s="242"/>
      <c r="Q265" s="242"/>
      <c r="R265" s="237">
        <v>1</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6</v>
      </c>
      <c r="E272" s="242">
        <v>4</v>
      </c>
      <c r="F272" s="173">
        <v>6</v>
      </c>
      <c r="G272" s="238"/>
      <c r="H272" s="242">
        <v>5</v>
      </c>
      <c r="I272" s="242"/>
      <c r="J272" s="242"/>
      <c r="K272" s="242"/>
      <c r="L272" s="242"/>
      <c r="M272" s="242">
        <v>4</v>
      </c>
      <c r="N272" s="242">
        <v>1</v>
      </c>
      <c r="O272" s="242"/>
      <c r="P272" s="242"/>
      <c r="Q272" s="242"/>
      <c r="R272" s="237"/>
      <c r="S272" s="237"/>
      <c r="T272" s="237"/>
      <c r="U272" s="237">
        <v>1</v>
      </c>
      <c r="V272" s="237"/>
      <c r="W272" s="237"/>
      <c r="X272" s="237"/>
      <c r="Y272" s="237">
        <v>4</v>
      </c>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4</v>
      </c>
      <c r="E298" s="242">
        <v>2</v>
      </c>
      <c r="F298" s="173">
        <v>5</v>
      </c>
      <c r="G298" s="238"/>
      <c r="H298" s="242">
        <v>2</v>
      </c>
      <c r="I298" s="242"/>
      <c r="J298" s="242"/>
      <c r="K298" s="242"/>
      <c r="L298" s="242"/>
      <c r="M298" s="242">
        <v>1</v>
      </c>
      <c r="N298" s="242">
        <v>1</v>
      </c>
      <c r="O298" s="242"/>
      <c r="P298" s="242"/>
      <c r="Q298" s="242"/>
      <c r="R298" s="237"/>
      <c r="S298" s="237"/>
      <c r="T298" s="237"/>
      <c r="U298" s="237">
        <v>1</v>
      </c>
      <c r="V298" s="237"/>
      <c r="W298" s="237"/>
      <c r="X298" s="237"/>
      <c r="Y298" s="237">
        <v>1</v>
      </c>
      <c r="Z298" s="237"/>
      <c r="AA298" s="242">
        <v>2</v>
      </c>
      <c r="AB298" s="237">
        <v>3</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c r="F306" s="173">
        <v>2</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v>
      </c>
      <c r="E325" s="242">
        <v>2</v>
      </c>
      <c r="F325" s="173">
        <v>3</v>
      </c>
      <c r="G325" s="238"/>
      <c r="H325" s="242">
        <v>2</v>
      </c>
      <c r="I325" s="242"/>
      <c r="J325" s="242"/>
      <c r="K325" s="242"/>
      <c r="L325" s="242"/>
      <c r="M325" s="242">
        <v>1</v>
      </c>
      <c r="N325" s="242">
        <v>1</v>
      </c>
      <c r="O325" s="242"/>
      <c r="P325" s="242"/>
      <c r="Q325" s="242"/>
      <c r="R325" s="237"/>
      <c r="S325" s="237"/>
      <c r="T325" s="237"/>
      <c r="U325" s="237">
        <v>1</v>
      </c>
      <c r="V325" s="237"/>
      <c r="W325" s="237"/>
      <c r="X325" s="237"/>
      <c r="Y325" s="237">
        <v>1</v>
      </c>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7</v>
      </c>
      <c r="E338" s="242">
        <v>2</v>
      </c>
      <c r="F338" s="173">
        <v>7</v>
      </c>
      <c r="G338" s="238"/>
      <c r="H338" s="242">
        <v>1</v>
      </c>
      <c r="I338" s="242"/>
      <c r="J338" s="242"/>
      <c r="K338" s="242"/>
      <c r="L338" s="242"/>
      <c r="M338" s="242">
        <v>1</v>
      </c>
      <c r="N338" s="242"/>
      <c r="O338" s="242"/>
      <c r="P338" s="242"/>
      <c r="Q338" s="242"/>
      <c r="R338" s="237"/>
      <c r="S338" s="237"/>
      <c r="T338" s="237"/>
      <c r="U338" s="237"/>
      <c r="V338" s="237"/>
      <c r="W338" s="237"/>
      <c r="X338" s="237"/>
      <c r="Y338" s="237">
        <v>1</v>
      </c>
      <c r="Z338" s="237"/>
      <c r="AA338" s="242">
        <v>6</v>
      </c>
      <c r="AB338" s="237">
        <v>6</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2</v>
      </c>
      <c r="E339" s="242">
        <v>1</v>
      </c>
      <c r="F339" s="173">
        <v>2</v>
      </c>
      <c r="G339" s="238"/>
      <c r="H339" s="242"/>
      <c r="I339" s="242"/>
      <c r="J339" s="242"/>
      <c r="K339" s="242"/>
      <c r="L339" s="242"/>
      <c r="M339" s="242"/>
      <c r="N339" s="242"/>
      <c r="O339" s="242"/>
      <c r="P339" s="242"/>
      <c r="Q339" s="242"/>
      <c r="R339" s="237"/>
      <c r="S339" s="237"/>
      <c r="T339" s="237"/>
      <c r="U339" s="237"/>
      <c r="V339" s="237"/>
      <c r="W339" s="237"/>
      <c r="X339" s="237"/>
      <c r="Y339" s="237"/>
      <c r="Z339" s="237"/>
      <c r="AA339" s="242">
        <v>2</v>
      </c>
      <c r="AB339" s="237">
        <v>2</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v>
      </c>
      <c r="E348" s="242"/>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c r="F353" s="173">
        <v>1</v>
      </c>
      <c r="G353" s="238"/>
      <c r="H353" s="242">
        <v>1</v>
      </c>
      <c r="I353" s="242"/>
      <c r="J353" s="242"/>
      <c r="K353" s="242"/>
      <c r="L353" s="242"/>
      <c r="M353" s="242">
        <v>1</v>
      </c>
      <c r="N353" s="242"/>
      <c r="O353" s="242"/>
      <c r="P353" s="242"/>
      <c r="Q353" s="242"/>
      <c r="R353" s="237"/>
      <c r="S353" s="237"/>
      <c r="T353" s="237"/>
      <c r="U353" s="237"/>
      <c r="V353" s="237"/>
      <c r="W353" s="237"/>
      <c r="X353" s="237"/>
      <c r="Y353" s="237">
        <v>1</v>
      </c>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2</v>
      </c>
      <c r="E354" s="242">
        <v>1</v>
      </c>
      <c r="F354" s="173">
        <v>2</v>
      </c>
      <c r="G354" s="238"/>
      <c r="H354" s="242"/>
      <c r="I354" s="242"/>
      <c r="J354" s="242"/>
      <c r="K354" s="242"/>
      <c r="L354" s="242"/>
      <c r="M354" s="242"/>
      <c r="N354" s="242"/>
      <c r="O354" s="242"/>
      <c r="P354" s="242"/>
      <c r="Q354" s="242"/>
      <c r="R354" s="237"/>
      <c r="S354" s="237"/>
      <c r="T354" s="237"/>
      <c r="U354" s="237"/>
      <c r="V354" s="237"/>
      <c r="W354" s="237"/>
      <c r="X354" s="237"/>
      <c r="Y354" s="237"/>
      <c r="Z354" s="237"/>
      <c r="AA354" s="242">
        <v>2</v>
      </c>
      <c r="AB354" s="237">
        <v>2</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2</v>
      </c>
      <c r="F357" s="173">
        <v>3</v>
      </c>
      <c r="G357" s="238"/>
      <c r="H357" s="242"/>
      <c r="I357" s="242"/>
      <c r="J357" s="242"/>
      <c r="K357" s="242"/>
      <c r="L357" s="242"/>
      <c r="M357" s="242"/>
      <c r="N357" s="242"/>
      <c r="O357" s="242"/>
      <c r="P357" s="242"/>
      <c r="Q357" s="242"/>
      <c r="R357" s="237"/>
      <c r="S357" s="237"/>
      <c r="T357" s="237"/>
      <c r="U357" s="237"/>
      <c r="V357" s="237"/>
      <c r="W357" s="237"/>
      <c r="X357" s="237"/>
      <c r="Y357" s="237"/>
      <c r="Z357" s="237"/>
      <c r="AA357" s="242">
        <v>3</v>
      </c>
      <c r="AB357" s="237">
        <v>3</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2</v>
      </c>
      <c r="E371" s="242">
        <v>1</v>
      </c>
      <c r="F371" s="173">
        <v>2</v>
      </c>
      <c r="G371" s="238"/>
      <c r="H371" s="242"/>
      <c r="I371" s="242"/>
      <c r="J371" s="242"/>
      <c r="K371" s="242"/>
      <c r="L371" s="242"/>
      <c r="M371" s="242"/>
      <c r="N371" s="242"/>
      <c r="O371" s="242"/>
      <c r="P371" s="242"/>
      <c r="Q371" s="242"/>
      <c r="R371" s="237"/>
      <c r="S371" s="237"/>
      <c r="T371" s="237"/>
      <c r="U371" s="237"/>
      <c r="V371" s="237"/>
      <c r="W371" s="237"/>
      <c r="X371" s="237"/>
      <c r="Y371" s="237"/>
      <c r="Z371" s="237"/>
      <c r="AA371" s="242">
        <v>2</v>
      </c>
      <c r="AB371" s="237">
        <v>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v>1</v>
      </c>
      <c r="F386" s="173">
        <v>1</v>
      </c>
      <c r="G386" s="238"/>
      <c r="H386" s="242"/>
      <c r="I386" s="242"/>
      <c r="J386" s="242"/>
      <c r="K386" s="242"/>
      <c r="L386" s="242"/>
      <c r="M386" s="242"/>
      <c r="N386" s="242"/>
      <c r="O386" s="242"/>
      <c r="P386" s="242"/>
      <c r="Q386" s="242"/>
      <c r="R386" s="237"/>
      <c r="S386" s="237"/>
      <c r="T386" s="237"/>
      <c r="U386" s="237"/>
      <c r="V386" s="237"/>
      <c r="W386" s="237"/>
      <c r="X386" s="237"/>
      <c r="Y386" s="237"/>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238</v>
      </c>
      <c r="E444" s="201">
        <f>SUM(E8,E17,E50,E61,E67,E100,E117,E169,E192,E218,E224,E244,E258,E285,E298,E328,E338,E357,E393,E430)</f>
        <v>107</v>
      </c>
      <c r="F444" s="201">
        <f>SUM(F8,F17,F50,F61,F67,F100,F117,F169,F192,F218,F224,F244,F258,F285,F298,F328,F338,F357,F393,F430)</f>
        <v>269</v>
      </c>
      <c r="G444" s="201">
        <f>SUM(G8,G17,G50,G61,G67,G100,G117,G169,G192,G218,G224,G244,G258,G285,G298,G328,G338,G357,G393,G430)</f>
        <v>0</v>
      </c>
      <c r="H444" s="201">
        <f>SUM(H8,H17,H50,H61,H67,H100,H117,H169,H192,H218,H224,H244,H258,H285,H298,H328,H338,H357,H393,H430)</f>
        <v>123</v>
      </c>
      <c r="I444" s="201">
        <f>SUM(I8,I17,I50,I61,I67,I100,I117,I169,I192,I218,I224,I244,I258,I285,I298,I328,I338,I357,I393,I430)</f>
        <v>60</v>
      </c>
      <c r="J444" s="201">
        <f>SUM(J8,J17,J50,J61,J67,J100,J117,J169,J192,J218,J224,J244,J258,J285,J298,J328,J338,J357,J393,J430)</f>
        <v>2</v>
      </c>
      <c r="K444" s="201">
        <f>SUM(K8,K17,K50,K61,K67,K100,K117,K169,K192,K218,K224,K244,K258,K285,K298,K328,K338,K357,K393,K430)</f>
        <v>16</v>
      </c>
      <c r="L444" s="201">
        <f>SUM(L8,L17,L50,L61,L67,L100,L117,L169,L192,L218,L224,L244,L258,L285,L298,L328,L338,L357,L393,L430)</f>
        <v>0</v>
      </c>
      <c r="M444" s="201">
        <f>SUM(M8,M17,M50,M61,M67,M100,M117,M169,M192,M218,M224,M244,M258,M285,M298,M328,M338,M357,M393,M430)</f>
        <v>39</v>
      </c>
      <c r="N444" s="201">
        <f>SUM(N8,N17,N50,N61,N67,N100,N117,N169,N192,N218,N224,N244,N258,N285,N298,N328,N338,N357,N393,N430)</f>
        <v>21</v>
      </c>
      <c r="O444" s="201">
        <f>SUM(O8,O17,O50,O61,O67,O100,O117,O169,O192,O218,O224,O244,O258,O285,O298,O328,O338,O357,O393,O430)</f>
        <v>3</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64</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21</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41</v>
      </c>
      <c r="Z444" s="201">
        <f>SUM(Z8,Z17,Z50,Z61,Z67,Z100,Z117,Z169,Z192,Z218,Z224,Z244,Z258,Z285,Z298,Z328,Z338,Z357,Z393,Z430)</f>
        <v>4</v>
      </c>
      <c r="AA444" s="201">
        <f>SUM(AA8,AA17,AA50,AA61,AA67,AA100,AA117,AA169,AA192,AA218,AA224,AA244,AA258,AA285,AA298,AA328,AA338,AA357,AA393,AA430)</f>
        <v>115</v>
      </c>
      <c r="AB444" s="201">
        <f>SUM(AB8,AB17,AB50,AB61,AB67,AB100,AB117,AB169,AB192,AB218,AB224,AB244,AB258,AB285,AB298,AB328,AB338,AB357,AB393,AB430)</f>
        <v>139</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235</v>
      </c>
      <c r="E446" s="201">
        <v>106</v>
      </c>
      <c r="F446" s="202">
        <v>266</v>
      </c>
      <c r="G446" s="201"/>
      <c r="H446" s="201">
        <v>122</v>
      </c>
      <c r="I446" s="201">
        <v>60</v>
      </c>
      <c r="J446" s="203">
        <v>2</v>
      </c>
      <c r="K446" s="203">
        <v>16</v>
      </c>
      <c r="L446" s="203"/>
      <c r="M446" s="203">
        <v>39</v>
      </c>
      <c r="N446" s="203">
        <v>20</v>
      </c>
      <c r="O446" s="203">
        <v>3</v>
      </c>
      <c r="P446" s="203"/>
      <c r="Q446" s="203"/>
      <c r="R446" s="203">
        <v>64</v>
      </c>
      <c r="S446" s="203"/>
      <c r="T446" s="203"/>
      <c r="U446" s="203">
        <v>20</v>
      </c>
      <c r="V446" s="203"/>
      <c r="W446" s="203"/>
      <c r="X446" s="203"/>
      <c r="Y446" s="203">
        <v>41</v>
      </c>
      <c r="Z446" s="203">
        <v>4</v>
      </c>
      <c r="AA446" s="204">
        <v>113</v>
      </c>
      <c r="AB446" s="203">
        <v>137</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v>3</v>
      </c>
      <c r="E448" s="203">
        <v>1</v>
      </c>
      <c r="F448" s="203">
        <v>3</v>
      </c>
      <c r="G448" s="203"/>
      <c r="H448" s="203">
        <v>1</v>
      </c>
      <c r="I448" s="203"/>
      <c r="J448" s="203"/>
      <c r="K448" s="203"/>
      <c r="L448" s="203"/>
      <c r="M448" s="203"/>
      <c r="N448" s="203">
        <v>1</v>
      </c>
      <c r="O448" s="203"/>
      <c r="P448" s="203"/>
      <c r="Q448" s="203"/>
      <c r="R448" s="203"/>
      <c r="S448" s="203"/>
      <c r="T448" s="203"/>
      <c r="U448" s="203">
        <v>1</v>
      </c>
      <c r="V448" s="203"/>
      <c r="W448" s="203"/>
      <c r="X448" s="203"/>
      <c r="Y448" s="203"/>
      <c r="Z448" s="203"/>
      <c r="AA448" s="203">
        <v>2</v>
      </c>
      <c r="AB448" s="203">
        <v>2</v>
      </c>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21</v>
      </c>
      <c r="E450" s="203">
        <v>10</v>
      </c>
      <c r="F450" s="203">
        <v>23</v>
      </c>
      <c r="G450" s="203"/>
      <c r="H450" s="203">
        <v>18</v>
      </c>
      <c r="I450" s="203">
        <v>1</v>
      </c>
      <c r="J450" s="203"/>
      <c r="K450" s="203"/>
      <c r="L450" s="203"/>
      <c r="M450" s="203">
        <v>8</v>
      </c>
      <c r="N450" s="203">
        <v>9</v>
      </c>
      <c r="O450" s="203"/>
      <c r="P450" s="203"/>
      <c r="Q450" s="203"/>
      <c r="R450" s="203">
        <v>1</v>
      </c>
      <c r="S450" s="203"/>
      <c r="T450" s="203"/>
      <c r="U450" s="203">
        <v>9</v>
      </c>
      <c r="V450" s="203"/>
      <c r="W450" s="203"/>
      <c r="X450" s="203"/>
      <c r="Y450" s="203">
        <v>10</v>
      </c>
      <c r="Z450" s="203"/>
      <c r="AA450" s="203">
        <v>3</v>
      </c>
      <c r="AB450" s="203">
        <v>3</v>
      </c>
      <c r="AC450" s="203"/>
      <c r="AU450" s="15"/>
      <c r="AV450" s="15"/>
      <c r="AW450" s="15"/>
      <c r="AX450" s="15"/>
    </row>
    <row r="451" spans="1:50" ht="18" customHeight="1">
      <c r="A451" s="149">
        <v>444</v>
      </c>
      <c r="B451" s="60"/>
      <c r="C451" s="61" t="s">
        <v>254</v>
      </c>
      <c r="D451" s="203">
        <v>9</v>
      </c>
      <c r="E451" s="203">
        <v>9</v>
      </c>
      <c r="F451" s="203">
        <v>9</v>
      </c>
      <c r="G451" s="203"/>
      <c r="H451" s="203">
        <v>7</v>
      </c>
      <c r="I451" s="203">
        <v>6</v>
      </c>
      <c r="J451" s="203"/>
      <c r="K451" s="203"/>
      <c r="L451" s="203"/>
      <c r="M451" s="203"/>
      <c r="N451" s="203">
        <v>1</v>
      </c>
      <c r="O451" s="203"/>
      <c r="P451" s="203"/>
      <c r="Q451" s="203"/>
      <c r="R451" s="203">
        <v>6</v>
      </c>
      <c r="S451" s="203"/>
      <c r="T451" s="203"/>
      <c r="U451" s="203">
        <v>1</v>
      </c>
      <c r="V451" s="203"/>
      <c r="W451" s="203"/>
      <c r="X451" s="203"/>
      <c r="Y451" s="203"/>
      <c r="Z451" s="203"/>
      <c r="AA451" s="203">
        <v>2</v>
      </c>
      <c r="AB451" s="203">
        <v>2</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13</v>
      </c>
      <c r="E453" s="203">
        <v>3</v>
      </c>
      <c r="F453" s="203">
        <v>14</v>
      </c>
      <c r="G453" s="203"/>
      <c r="H453" s="203">
        <v>5</v>
      </c>
      <c r="I453" s="203">
        <v>2</v>
      </c>
      <c r="J453" s="203"/>
      <c r="K453" s="203"/>
      <c r="L453" s="203"/>
      <c r="M453" s="203">
        <v>1</v>
      </c>
      <c r="N453" s="203">
        <v>1</v>
      </c>
      <c r="O453" s="203">
        <v>1</v>
      </c>
      <c r="P453" s="203"/>
      <c r="Q453" s="203"/>
      <c r="R453" s="170">
        <v>3</v>
      </c>
      <c r="S453" s="170"/>
      <c r="T453" s="170"/>
      <c r="U453" s="170">
        <v>1</v>
      </c>
      <c r="V453" s="170"/>
      <c r="W453" s="170"/>
      <c r="X453" s="203"/>
      <c r="Y453" s="203">
        <v>1</v>
      </c>
      <c r="Z453" s="203">
        <v>1</v>
      </c>
      <c r="AA453" s="203">
        <v>8</v>
      </c>
      <c r="AB453" s="203">
        <v>8</v>
      </c>
      <c r="AC453" s="203"/>
    </row>
    <row r="454" spans="1:50" ht="12.75" customHeight="1">
      <c r="A454" s="149">
        <v>447</v>
      </c>
      <c r="B454" s="60"/>
      <c r="C454" s="61" t="s">
        <v>160</v>
      </c>
      <c r="D454" s="203">
        <v>33</v>
      </c>
      <c r="E454" s="203">
        <v>16</v>
      </c>
      <c r="F454" s="203">
        <v>34</v>
      </c>
      <c r="G454" s="203"/>
      <c r="H454" s="203">
        <v>15</v>
      </c>
      <c r="I454" s="203">
        <v>8</v>
      </c>
      <c r="J454" s="203"/>
      <c r="K454" s="203">
        <v>2</v>
      </c>
      <c r="L454" s="203"/>
      <c r="M454" s="203">
        <v>4</v>
      </c>
      <c r="N454" s="203">
        <v>2</v>
      </c>
      <c r="O454" s="203">
        <v>1</v>
      </c>
      <c r="P454" s="203"/>
      <c r="Q454" s="203"/>
      <c r="R454" s="170">
        <v>8</v>
      </c>
      <c r="S454" s="170"/>
      <c r="T454" s="170"/>
      <c r="U454" s="170">
        <v>2</v>
      </c>
      <c r="V454" s="170"/>
      <c r="W454" s="170"/>
      <c r="X454" s="203"/>
      <c r="Y454" s="203">
        <v>4</v>
      </c>
      <c r="Z454" s="203">
        <v>2</v>
      </c>
      <c r="AA454" s="203">
        <v>18</v>
      </c>
      <c r="AB454" s="203">
        <v>18</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51</v>
      </c>
      <c r="E457" s="203">
        <v>35</v>
      </c>
      <c r="F457" s="203">
        <v>53</v>
      </c>
      <c r="G457" s="203"/>
      <c r="H457" s="203">
        <v>33</v>
      </c>
      <c r="I457" s="203">
        <v>9</v>
      </c>
      <c r="J457" s="203"/>
      <c r="K457" s="203">
        <v>3</v>
      </c>
      <c r="L457" s="203"/>
      <c r="M457" s="203">
        <v>11</v>
      </c>
      <c r="N457" s="203">
        <v>13</v>
      </c>
      <c r="O457" s="203"/>
      <c r="P457" s="203"/>
      <c r="Q457" s="203"/>
      <c r="R457" s="203">
        <v>9</v>
      </c>
      <c r="S457" s="203"/>
      <c r="T457" s="203"/>
      <c r="U457" s="203">
        <v>13</v>
      </c>
      <c r="V457" s="203"/>
      <c r="W457" s="203"/>
      <c r="X457" s="203"/>
      <c r="Y457" s="203">
        <v>13</v>
      </c>
      <c r="Z457" s="203"/>
      <c r="AA457" s="203">
        <v>18</v>
      </c>
      <c r="AB457" s="203">
        <v>18</v>
      </c>
      <c r="AC457" s="203"/>
    </row>
    <row r="458" spans="1:50" ht="15" customHeight="1">
      <c r="A458" s="149">
        <v>451</v>
      </c>
      <c r="B458" s="63"/>
      <c r="C458" s="139" t="s">
        <v>249</v>
      </c>
      <c r="D458" s="203">
        <v>104</v>
      </c>
      <c r="E458" s="203">
        <v>43</v>
      </c>
      <c r="F458" s="203">
        <v>115</v>
      </c>
      <c r="G458" s="203"/>
      <c r="H458" s="203">
        <v>60</v>
      </c>
      <c r="I458" s="203">
        <v>26</v>
      </c>
      <c r="J458" s="203">
        <v>2</v>
      </c>
      <c r="K458" s="203">
        <v>4</v>
      </c>
      <c r="L458" s="203"/>
      <c r="M458" s="203">
        <v>26</v>
      </c>
      <c r="N458" s="203">
        <v>7</v>
      </c>
      <c r="O458" s="203">
        <v>1</v>
      </c>
      <c r="P458" s="203"/>
      <c r="Q458" s="203"/>
      <c r="R458" s="203">
        <v>27</v>
      </c>
      <c r="S458" s="203"/>
      <c r="T458" s="203"/>
      <c r="U458" s="203">
        <v>7</v>
      </c>
      <c r="V458" s="203"/>
      <c r="W458" s="203"/>
      <c r="X458" s="203"/>
      <c r="Y458" s="203">
        <v>26</v>
      </c>
      <c r="Z458" s="203">
        <v>1</v>
      </c>
      <c r="AA458" s="203">
        <v>44</v>
      </c>
      <c r="AB458" s="203">
        <v>54</v>
      </c>
      <c r="AC458" s="203"/>
      <c r="AU458" s="15"/>
      <c r="AV458" s="15"/>
      <c r="AW458" s="15"/>
      <c r="AX458" s="15"/>
    </row>
    <row r="459" spans="1:50" ht="15" customHeight="1">
      <c r="A459" s="149">
        <v>452</v>
      </c>
      <c r="B459" s="63"/>
      <c r="C459" s="139" t="s">
        <v>250</v>
      </c>
      <c r="D459" s="203">
        <v>83</v>
      </c>
      <c r="E459" s="203">
        <v>29</v>
      </c>
      <c r="F459" s="203">
        <v>101</v>
      </c>
      <c r="G459" s="203"/>
      <c r="H459" s="203">
        <v>30</v>
      </c>
      <c r="I459" s="203">
        <v>25</v>
      </c>
      <c r="J459" s="203"/>
      <c r="K459" s="203">
        <v>9</v>
      </c>
      <c r="L459" s="203"/>
      <c r="M459" s="203">
        <v>2</v>
      </c>
      <c r="N459" s="203">
        <v>1</v>
      </c>
      <c r="O459" s="203">
        <v>2</v>
      </c>
      <c r="P459" s="203"/>
      <c r="Q459" s="203"/>
      <c r="R459" s="203">
        <v>28</v>
      </c>
      <c r="S459" s="203"/>
      <c r="T459" s="203"/>
      <c r="U459" s="203">
        <v>1</v>
      </c>
      <c r="V459" s="203"/>
      <c r="W459" s="203"/>
      <c r="X459" s="203"/>
      <c r="Y459" s="203">
        <v>2</v>
      </c>
      <c r="Z459" s="203">
        <v>3</v>
      </c>
      <c r="AA459" s="203">
        <v>53</v>
      </c>
      <c r="AB459" s="203">
        <v>67</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&amp;LBBEFA92A&amp;C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148981.06</v>
      </c>
      <c r="H17" s="71"/>
      <c r="I17" s="71"/>
      <c r="J17" s="71"/>
      <c r="K17" s="70"/>
    </row>
    <row r="18" spans="1:11" ht="19.5" customHeight="1">
      <c r="A18" s="122">
        <v>16</v>
      </c>
      <c r="B18" s="323" t="s">
        <v>72</v>
      </c>
      <c r="C18" s="323"/>
      <c r="D18" s="34">
        <v>4483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5</v>
      </c>
      <c r="E21" s="72"/>
    </row>
    <row r="22" spans="1:4" ht="19.5" customHeight="1">
      <c r="A22" s="122">
        <v>20</v>
      </c>
      <c r="B22" s="334" t="s">
        <v>216</v>
      </c>
      <c r="C22" s="335"/>
      <c r="D22" s="228">
        <v>28</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&amp;LBBEFA92A&amp;C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v>
      </c>
      <c r="E14" s="151">
        <v>2</v>
      </c>
      <c r="F14" s="151"/>
      <c r="G14" s="151"/>
      <c r="H14" s="151">
        <v>2</v>
      </c>
      <c r="I14" s="151">
        <v>2</v>
      </c>
      <c r="J14" s="151"/>
      <c r="K14" s="151"/>
      <c r="L14" s="151">
        <v>2</v>
      </c>
      <c r="M14" s="151"/>
      <c r="N14" s="163">
        <v>84500</v>
      </c>
      <c r="O14" s="151">
        <v>84500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2</v>
      </c>
      <c r="F21" s="151"/>
      <c r="G21" s="151"/>
      <c r="H21" s="151">
        <v>2</v>
      </c>
      <c r="I21" s="151">
        <v>2</v>
      </c>
      <c r="J21" s="151"/>
      <c r="K21" s="151"/>
      <c r="L21" s="151">
        <v>2</v>
      </c>
      <c r="M21" s="151"/>
      <c r="N21" s="163">
        <v>84500</v>
      </c>
      <c r="O21" s="151">
        <v>84500</v>
      </c>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48</v>
      </c>
      <c r="E97" s="151">
        <v>24</v>
      </c>
      <c r="F97" s="151"/>
      <c r="G97" s="151"/>
      <c r="H97" s="151">
        <v>48</v>
      </c>
      <c r="I97" s="151">
        <v>24</v>
      </c>
      <c r="J97" s="151"/>
      <c r="K97" s="151"/>
      <c r="L97" s="151">
        <v>48</v>
      </c>
      <c r="M97" s="151">
        <v>5</v>
      </c>
      <c r="N97" s="163">
        <v>55363</v>
      </c>
      <c r="O97" s="151">
        <v>51057</v>
      </c>
      <c r="P97" s="219"/>
      <c r="Q97" s="169"/>
      <c r="R97" s="169"/>
    </row>
    <row r="98" spans="1:18" ht="24.75" customHeight="1">
      <c r="A98" s="149">
        <v>94</v>
      </c>
      <c r="B98" s="149" t="s">
        <v>408</v>
      </c>
      <c r="C98" s="149" t="s">
        <v>407</v>
      </c>
      <c r="D98" s="151">
        <v>36</v>
      </c>
      <c r="E98" s="151">
        <v>15</v>
      </c>
      <c r="F98" s="151"/>
      <c r="G98" s="151"/>
      <c r="H98" s="151">
        <v>36</v>
      </c>
      <c r="I98" s="151">
        <v>15</v>
      </c>
      <c r="J98" s="151"/>
      <c r="K98" s="151"/>
      <c r="L98" s="151">
        <v>36</v>
      </c>
      <c r="M98" s="151">
        <v>4</v>
      </c>
      <c r="N98" s="163">
        <v>48812</v>
      </c>
      <c r="O98" s="151">
        <v>45511</v>
      </c>
      <c r="P98" s="219"/>
      <c r="Q98" s="169"/>
      <c r="R98" s="169"/>
    </row>
    <row r="99" spans="1:18" ht="24.75" customHeight="1">
      <c r="A99" s="149">
        <v>95</v>
      </c>
      <c r="B99" s="149" t="s">
        <v>410</v>
      </c>
      <c r="C99" s="149" t="s">
        <v>409</v>
      </c>
      <c r="D99" s="151">
        <v>3</v>
      </c>
      <c r="E99" s="151">
        <v>2</v>
      </c>
      <c r="F99" s="151"/>
      <c r="G99" s="151"/>
      <c r="H99" s="151">
        <v>3</v>
      </c>
      <c r="I99" s="151">
        <v>2</v>
      </c>
      <c r="J99" s="151"/>
      <c r="K99" s="151"/>
      <c r="L99" s="151">
        <v>3</v>
      </c>
      <c r="M99" s="151"/>
      <c r="N99" s="163">
        <v>1843</v>
      </c>
      <c r="O99" s="151">
        <v>1843</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9</v>
      </c>
      <c r="E103" s="151">
        <v>7</v>
      </c>
      <c r="F103" s="151"/>
      <c r="G103" s="151"/>
      <c r="H103" s="151">
        <v>9</v>
      </c>
      <c r="I103" s="151">
        <v>7</v>
      </c>
      <c r="J103" s="151"/>
      <c r="K103" s="151"/>
      <c r="L103" s="151">
        <v>9</v>
      </c>
      <c r="M103" s="151">
        <v>1</v>
      </c>
      <c r="N103" s="163">
        <v>4708</v>
      </c>
      <c r="O103" s="151">
        <v>3703</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5695</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1</v>
      </c>
      <c r="N183" s="163">
        <v>5695</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4</v>
      </c>
      <c r="E221" s="151">
        <v>1</v>
      </c>
      <c r="F221" s="151"/>
      <c r="G221" s="151"/>
      <c r="H221" s="151">
        <v>4</v>
      </c>
      <c r="I221" s="151">
        <v>1</v>
      </c>
      <c r="J221" s="151"/>
      <c r="K221" s="151"/>
      <c r="L221" s="151">
        <v>4</v>
      </c>
      <c r="M221" s="151"/>
      <c r="N221" s="163">
        <v>59843</v>
      </c>
      <c r="O221" s="151">
        <v>59843</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4</v>
      </c>
      <c r="E237" s="151">
        <v>1</v>
      </c>
      <c r="F237" s="151"/>
      <c r="G237" s="151"/>
      <c r="H237" s="151">
        <v>4</v>
      </c>
      <c r="I237" s="151">
        <v>1</v>
      </c>
      <c r="J237" s="151"/>
      <c r="K237" s="151"/>
      <c r="L237" s="151">
        <v>4</v>
      </c>
      <c r="M237" s="151"/>
      <c r="N237" s="163">
        <v>59843</v>
      </c>
      <c r="O237" s="151">
        <v>59843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54</v>
      </c>
      <c r="E441" s="220">
        <f>SUM(E5,E14,E47,E58,E64,E97,E114,E166,E189,E215,E221,E241,E255,E282,E295,E325,E335,E354,E390,E427)</f>
        <v>27</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54</v>
      </c>
      <c r="I441" s="221">
        <f>SUM(I5,I14,I47,I58,I64,I97,I114,I166,I189,I215,I221,I241,I255,I282,I295,I325,I335,I354,I390,I427)</f>
        <v>27</v>
      </c>
      <c r="J441" s="220">
        <f>SUM(J5,J14,J47,J58,J64,J97,J114,J166,J189,J215,J221,J241,J255,J282,J295,J325,J335,J354,J390,J427)</f>
        <v>0</v>
      </c>
      <c r="K441" s="220">
        <f>SUM(K5,K14,K47,K58,K64,K97,K114,K166,K189,K215,K221,K241,K255,K282,K295,K325,K335,K354,K390,K427)</f>
        <v>0</v>
      </c>
      <c r="L441" s="220">
        <f>SUM(L5,L14,L47,L58,L64,L97,L114,L166,L189,L215,L221,L241,L255,L282,L295,L325,L335,L354,L390,L427)</f>
        <v>54</v>
      </c>
      <c r="M441" s="220">
        <f>SUM(M5,M14,M47,M58,M64,M97,M114,M166,M189,M215,M221,M241,M255,M282,M295,M325,M335,M354,M390,M427)</f>
        <v>6</v>
      </c>
      <c r="N441" s="222">
        <f>SUM(N5,N14,N47,N58,N64,N97,N114,N166,N189,N215,N221,N241,N255,N282,N295,N325,N335,N354,N390,N427)</f>
        <v>205401</v>
      </c>
      <c r="O441" s="223">
        <f>SUM(O5,O14,O47,O58,O64,O97,O114,O166,O189,O215,O221,O241,O255,O282,O295,O325,O335,O354,O390,O427)</f>
        <v>195400</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52</v>
      </c>
      <c r="E443" s="151">
        <v>27</v>
      </c>
      <c r="F443" s="151"/>
      <c r="G443" s="151"/>
      <c r="H443" s="151">
        <v>52</v>
      </c>
      <c r="I443" s="151">
        <v>27</v>
      </c>
      <c r="J443" s="151"/>
      <c r="K443" s="151"/>
      <c r="L443" s="151">
        <v>52</v>
      </c>
      <c r="M443" s="151">
        <v>3</v>
      </c>
      <c r="N443" s="163">
        <v>194677</v>
      </c>
      <c r="O443" s="151">
        <v>192156</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2</v>
      </c>
      <c r="E448" s="151"/>
      <c r="F448" s="151"/>
      <c r="G448" s="151"/>
      <c r="H448" s="151">
        <v>2</v>
      </c>
      <c r="I448" s="151"/>
      <c r="J448" s="151"/>
      <c r="K448" s="151"/>
      <c r="L448" s="151">
        <v>2</v>
      </c>
      <c r="M448" s="151">
        <v>1</v>
      </c>
      <c r="N448" s="163">
        <v>4044</v>
      </c>
      <c r="O448" s="151">
        <v>3244</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27</v>
      </c>
      <c r="E451" s="151">
        <v>27</v>
      </c>
      <c r="F451" s="151"/>
      <c r="G451" s="151"/>
      <c r="H451" s="151">
        <v>27</v>
      </c>
      <c r="I451" s="151">
        <v>27</v>
      </c>
      <c r="J451" s="151"/>
      <c r="K451" s="151"/>
      <c r="L451" s="151">
        <v>27</v>
      </c>
      <c r="M451" s="151"/>
      <c r="N451" s="163">
        <v>113080</v>
      </c>
      <c r="O451" s="151">
        <v>113080</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5</v>
      </c>
      <c r="E454" s="151"/>
      <c r="F454" s="151"/>
      <c r="G454" s="151"/>
      <c r="H454" s="151">
        <v>5</v>
      </c>
      <c r="I454" s="151"/>
      <c r="J454" s="151"/>
      <c r="K454" s="151"/>
      <c r="L454" s="151">
        <v>5</v>
      </c>
      <c r="M454" s="151">
        <v>4</v>
      </c>
      <c r="N454" s="163">
        <v>14242</v>
      </c>
      <c r="O454" s="151">
        <v>5757</v>
      </c>
      <c r="P454" s="215"/>
    </row>
    <row r="455" spans="1:16" s="193" customFormat="1" ht="24.75" customHeight="1">
      <c r="A455" s="149">
        <v>451</v>
      </c>
      <c r="B455" s="195"/>
      <c r="C455" s="139" t="s">
        <v>249</v>
      </c>
      <c r="D455" s="213">
        <v>28</v>
      </c>
      <c r="E455" s="151">
        <v>15</v>
      </c>
      <c r="F455" s="151"/>
      <c r="G455" s="151"/>
      <c r="H455" s="151">
        <v>28</v>
      </c>
      <c r="I455" s="151">
        <v>15</v>
      </c>
      <c r="J455" s="151"/>
      <c r="K455" s="151"/>
      <c r="L455" s="151">
        <v>28</v>
      </c>
      <c r="M455" s="151">
        <v>1</v>
      </c>
      <c r="N455" s="163">
        <v>76471</v>
      </c>
      <c r="O455" s="151">
        <v>75855</v>
      </c>
      <c r="P455" s="215"/>
    </row>
    <row r="456" spans="1:16" s="193" customFormat="1" ht="24.75" customHeight="1">
      <c r="A456" s="149">
        <v>452</v>
      </c>
      <c r="B456" s="195"/>
      <c r="C456" s="139" t="s">
        <v>250</v>
      </c>
      <c r="D456" s="213">
        <v>21</v>
      </c>
      <c r="E456" s="151">
        <v>12</v>
      </c>
      <c r="F456" s="151"/>
      <c r="G456" s="151"/>
      <c r="H456" s="151">
        <v>21</v>
      </c>
      <c r="I456" s="151">
        <v>12</v>
      </c>
      <c r="J456" s="151"/>
      <c r="K456" s="151"/>
      <c r="L456" s="151">
        <v>21</v>
      </c>
      <c r="M456" s="151">
        <v>1</v>
      </c>
      <c r="N456" s="163">
        <v>114688</v>
      </c>
      <c r="O456" s="151">
        <v>113788</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&amp;LBBEFA92A&amp;C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232</v>
      </c>
      <c r="E6" s="189">
        <v>229</v>
      </c>
      <c r="F6" s="189">
        <v>230</v>
      </c>
      <c r="G6" s="189">
        <v>19</v>
      </c>
      <c r="H6" s="189">
        <v>177</v>
      </c>
      <c r="I6" s="189">
        <v>27</v>
      </c>
      <c r="J6" s="189">
        <v>3</v>
      </c>
      <c r="K6" s="189">
        <v>2</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v>
      </c>
      <c r="E20" s="157">
        <v>2</v>
      </c>
      <c r="F20" s="157">
        <v>2</v>
      </c>
      <c r="G20" s="157">
        <v>2</v>
      </c>
      <c r="H20" s="157"/>
      <c r="I20" s="157"/>
      <c r="J20" s="157"/>
      <c r="K20" s="157"/>
      <c r="L20" s="42"/>
      <c r="M20" s="18"/>
    </row>
    <row r="21" spans="1:13" ht="16.5" customHeight="1">
      <c r="A21" s="10">
        <v>16</v>
      </c>
      <c r="B21" s="370" t="s">
        <v>235</v>
      </c>
      <c r="C21" s="371"/>
      <c r="D21" s="157">
        <v>12</v>
      </c>
      <c r="E21" s="157">
        <v>9</v>
      </c>
      <c r="F21" s="157">
        <v>10</v>
      </c>
      <c r="G21" s="157"/>
      <c r="H21" s="157">
        <v>2</v>
      </c>
      <c r="I21" s="157">
        <v>3</v>
      </c>
      <c r="J21" s="157">
        <v>3</v>
      </c>
      <c r="K21" s="157">
        <v>2</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12</v>
      </c>
      <c r="E24" s="157">
        <v>9</v>
      </c>
      <c r="F24" s="157">
        <v>10</v>
      </c>
      <c r="G24" s="157"/>
      <c r="H24" s="157">
        <v>2</v>
      </c>
      <c r="I24" s="157">
        <v>3</v>
      </c>
      <c r="J24" s="157">
        <v>3</v>
      </c>
      <c r="K24" s="157">
        <v>2</v>
      </c>
      <c r="L24" s="42"/>
      <c r="M24" s="18"/>
    </row>
    <row r="25" spans="1:13" ht="16.5" customHeight="1">
      <c r="A25" s="10">
        <v>20</v>
      </c>
      <c r="B25" s="366"/>
      <c r="C25" s="81" t="s">
        <v>17</v>
      </c>
      <c r="D25" s="157"/>
      <c r="E25" s="157"/>
      <c r="F25" s="157"/>
      <c r="G25" s="157"/>
      <c r="H25" s="157"/>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v>
      </c>
      <c r="E29" s="157">
        <v>1</v>
      </c>
      <c r="F29" s="157">
        <v>1</v>
      </c>
      <c r="G29" s="157"/>
      <c r="H29" s="157"/>
      <c r="I29" s="157">
        <v>1</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2</v>
      </c>
      <c r="E35" s="157">
        <v>2</v>
      </c>
      <c r="F35" s="157">
        <v>2</v>
      </c>
      <c r="G35" s="157"/>
      <c r="H35" s="157">
        <v>2</v>
      </c>
      <c r="I35" s="157"/>
      <c r="J35" s="157"/>
      <c r="K35" s="157"/>
      <c r="L35" s="42"/>
      <c r="M35" s="18"/>
    </row>
    <row r="36" spans="1:13" ht="16.5" customHeight="1">
      <c r="A36" s="10">
        <v>31</v>
      </c>
      <c r="B36" s="346" t="s">
        <v>252</v>
      </c>
      <c r="C36" s="347"/>
      <c r="D36" s="157">
        <v>23</v>
      </c>
      <c r="E36" s="157">
        <v>23</v>
      </c>
      <c r="F36" s="157">
        <v>23</v>
      </c>
      <c r="G36" s="157"/>
      <c r="H36" s="157">
        <v>17</v>
      </c>
      <c r="I36" s="157">
        <v>5</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16</v>
      </c>
      <c r="E38" s="157">
        <v>16</v>
      </c>
      <c r="F38" s="157">
        <v>16</v>
      </c>
      <c r="G38" s="157"/>
      <c r="H38" s="157">
        <v>15</v>
      </c>
      <c r="I38" s="157">
        <v>1</v>
      </c>
      <c r="J38" s="157"/>
      <c r="K38" s="157"/>
      <c r="L38" s="42"/>
      <c r="M38" s="18"/>
    </row>
    <row r="39" spans="1:13" ht="16.5" customHeight="1">
      <c r="A39" s="10">
        <v>34</v>
      </c>
      <c r="B39" s="346" t="s">
        <v>20</v>
      </c>
      <c r="C39" s="347"/>
      <c r="D39" s="157">
        <v>69</v>
      </c>
      <c r="E39" s="157">
        <v>69</v>
      </c>
      <c r="F39" s="157">
        <v>69</v>
      </c>
      <c r="G39" s="157">
        <v>15</v>
      </c>
      <c r="H39" s="157">
        <v>43</v>
      </c>
      <c r="I39" s="157">
        <v>11</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103</v>
      </c>
      <c r="E42" s="157">
        <v>103</v>
      </c>
      <c r="F42" s="157">
        <v>103</v>
      </c>
      <c r="G42" s="157">
        <v>2</v>
      </c>
      <c r="H42" s="157">
        <v>94</v>
      </c>
      <c r="I42" s="157">
        <v>6</v>
      </c>
      <c r="J42" s="157"/>
      <c r="K42" s="157"/>
      <c r="L42" s="42"/>
      <c r="M42" s="18"/>
    </row>
    <row r="43" spans="1:13" ht="25.5" customHeight="1">
      <c r="A43" s="10">
        <v>38</v>
      </c>
      <c r="B43" s="363" t="s">
        <v>1040</v>
      </c>
      <c r="C43" s="364"/>
      <c r="D43" s="157">
        <v>62</v>
      </c>
      <c r="E43" s="157">
        <v>62</v>
      </c>
      <c r="F43" s="157">
        <v>60</v>
      </c>
      <c r="G43" s="157">
        <v>7</v>
      </c>
      <c r="H43" s="157">
        <v>27</v>
      </c>
      <c r="I43" s="157">
        <v>15</v>
      </c>
      <c r="J43" s="157"/>
      <c r="K43" s="157">
        <v>2</v>
      </c>
      <c r="L43" s="42"/>
      <c r="M43" s="18"/>
    </row>
    <row r="44" spans="1:13" ht="16.5" customHeight="1">
      <c r="A44" s="10">
        <v>39</v>
      </c>
      <c r="B44" s="372" t="s">
        <v>1021</v>
      </c>
      <c r="C44" s="373"/>
      <c r="D44" s="157">
        <v>39</v>
      </c>
      <c r="E44" s="157">
        <v>39</v>
      </c>
      <c r="F44" s="157">
        <v>38</v>
      </c>
      <c r="G44" s="157">
        <v>6</v>
      </c>
      <c r="H44" s="157">
        <v>10</v>
      </c>
      <c r="I44" s="157">
        <v>12</v>
      </c>
      <c r="J44" s="157"/>
      <c r="K44" s="157">
        <v>1</v>
      </c>
      <c r="L44" s="42"/>
      <c r="M44" s="18"/>
    </row>
    <row r="45" spans="1:12" s="18" customFormat="1" ht="30" customHeight="1">
      <c r="A45" s="10">
        <v>40</v>
      </c>
      <c r="B45" s="372" t="s">
        <v>1022</v>
      </c>
      <c r="C45" s="373"/>
      <c r="D45" s="157">
        <v>17</v>
      </c>
      <c r="E45" s="157">
        <v>17</v>
      </c>
      <c r="F45" s="157">
        <v>17</v>
      </c>
      <c r="G45" s="157">
        <v>4</v>
      </c>
      <c r="H45" s="157">
        <v>7</v>
      </c>
      <c r="I45" s="157">
        <v>4</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16</v>
      </c>
      <c r="E47" s="157">
        <v>16</v>
      </c>
      <c r="F47" s="157">
        <v>15</v>
      </c>
      <c r="G47" s="157">
        <v>1</v>
      </c>
      <c r="H47" s="157">
        <v>13</v>
      </c>
      <c r="I47" s="157">
        <v>1</v>
      </c>
      <c r="J47" s="157"/>
      <c r="K47" s="157">
        <v>1</v>
      </c>
      <c r="L47" s="42"/>
      <c r="M47" s="18"/>
    </row>
    <row r="48" spans="1:13" ht="16.5" customHeight="1">
      <c r="A48" s="10">
        <v>43</v>
      </c>
      <c r="B48" s="376" t="s">
        <v>2</v>
      </c>
      <c r="C48" s="377"/>
      <c r="D48" s="157">
        <v>1</v>
      </c>
      <c r="E48" s="157">
        <v>1</v>
      </c>
      <c r="F48" s="157">
        <v>1</v>
      </c>
      <c r="G48" s="157"/>
      <c r="H48" s="157">
        <v>1</v>
      </c>
      <c r="I48" s="157"/>
      <c r="J48" s="157"/>
      <c r="K48" s="157"/>
      <c r="L48" s="42"/>
      <c r="M48" s="18"/>
    </row>
    <row r="49" spans="1:13" ht="16.5" customHeight="1">
      <c r="A49" s="10">
        <v>44</v>
      </c>
      <c r="B49" s="376" t="s">
        <v>3</v>
      </c>
      <c r="C49" s="377"/>
      <c r="D49" s="157">
        <v>1</v>
      </c>
      <c r="E49" s="157">
        <v>1</v>
      </c>
      <c r="F49" s="157">
        <v>1</v>
      </c>
      <c r="G49" s="157"/>
      <c r="H49" s="157">
        <v>1</v>
      </c>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3</v>
      </c>
      <c r="E51" s="157">
        <v>3</v>
      </c>
      <c r="F51" s="157">
        <v>3</v>
      </c>
      <c r="G51" s="157"/>
      <c r="H51" s="157">
        <v>1</v>
      </c>
      <c r="I51" s="157">
        <v>2</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v>1</v>
      </c>
      <c r="I53" s="157"/>
      <c r="J53" s="157"/>
      <c r="K53" s="157"/>
      <c r="L53" s="42"/>
      <c r="M53" s="18"/>
    </row>
    <row r="54" spans="1:12" ht="16.5" customHeight="1">
      <c r="A54" s="10">
        <v>49</v>
      </c>
      <c r="B54" s="368" t="s">
        <v>67</v>
      </c>
      <c r="C54" s="369"/>
      <c r="D54" s="157">
        <v>15</v>
      </c>
      <c r="E54" s="157">
        <v>15</v>
      </c>
      <c r="F54" s="157">
        <v>14</v>
      </c>
      <c r="G54" s="157"/>
      <c r="H54" s="157">
        <v>11</v>
      </c>
      <c r="I54" s="157">
        <v>3</v>
      </c>
      <c r="J54" s="157"/>
      <c r="K54" s="157">
        <v>1</v>
      </c>
      <c r="L54" s="8"/>
    </row>
    <row r="55" spans="1:12" ht="16.5" customHeight="1">
      <c r="A55" s="10">
        <v>50</v>
      </c>
      <c r="B55" s="375" t="s">
        <v>1041</v>
      </c>
      <c r="C55" s="375"/>
      <c r="D55" s="205">
        <f>D6+D43+D54</f>
        <v>309</v>
      </c>
      <c r="E55" s="205">
        <f>E6+E43+E54</f>
        <v>306</v>
      </c>
      <c r="F55" s="205">
        <f>F6+F43+F54</f>
        <v>304</v>
      </c>
      <c r="G55" s="205">
        <f>G6+G43+G54</f>
        <v>26</v>
      </c>
      <c r="H55" s="205">
        <f>H6+H43+H54</f>
        <v>215</v>
      </c>
      <c r="I55" s="205">
        <f>I6+I43+I54</f>
        <v>45</v>
      </c>
      <c r="J55" s="267">
        <f>J6+J43+J54</f>
        <v>3</v>
      </c>
      <c r="K55" s="205">
        <f>K6+K43+K54</f>
        <v>5</v>
      </c>
      <c r="L55" s="8"/>
    </row>
    <row r="56" spans="1:12" s="18" customFormat="1" ht="16.5" customHeight="1">
      <c r="A56" s="10">
        <v>51</v>
      </c>
      <c r="B56" s="374" t="s">
        <v>52</v>
      </c>
      <c r="C56" s="374"/>
      <c r="D56" s="186">
        <v>1</v>
      </c>
      <c r="E56" s="186">
        <v>1</v>
      </c>
      <c r="F56" s="186">
        <v>1</v>
      </c>
      <c r="G56" s="186"/>
      <c r="H56" s="186">
        <v>1</v>
      </c>
      <c r="I56" s="186"/>
      <c r="J56" s="186"/>
      <c r="K56" s="186"/>
      <c r="L56" s="187"/>
    </row>
    <row r="57" spans="1:12" s="18" customFormat="1" ht="16.5" customHeight="1">
      <c r="A57" s="10">
        <v>52</v>
      </c>
      <c r="B57" s="374" t="s">
        <v>73</v>
      </c>
      <c r="C57" s="374"/>
      <c r="D57" s="186">
        <v>22</v>
      </c>
      <c r="E57" s="186">
        <v>22</v>
      </c>
      <c r="F57" s="186">
        <v>22</v>
      </c>
      <c r="G57" s="186">
        <v>3</v>
      </c>
      <c r="H57" s="186">
        <v>15</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&amp;LBBEFA92A&amp;C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42</v>
      </c>
      <c r="D15" s="232">
        <v>36</v>
      </c>
      <c r="E15" s="232">
        <v>33</v>
      </c>
      <c r="F15" s="232"/>
      <c r="G15" s="232">
        <v>21</v>
      </c>
      <c r="H15" s="258">
        <v>12</v>
      </c>
      <c r="I15" s="232">
        <v>9</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v>1</v>
      </c>
      <c r="D17" s="232">
        <v>1</v>
      </c>
      <c r="E17" s="232">
        <v>1</v>
      </c>
      <c r="F17" s="232"/>
      <c r="G17" s="232">
        <v>1</v>
      </c>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v>2</v>
      </c>
      <c r="E22" s="232">
        <v>1</v>
      </c>
      <c r="F22" s="232"/>
      <c r="G22" s="232"/>
      <c r="H22" s="258">
        <v>1</v>
      </c>
      <c r="I22" s="232">
        <v>1</v>
      </c>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15</v>
      </c>
      <c r="D25" s="232">
        <v>15</v>
      </c>
      <c r="E25" s="232">
        <v>12</v>
      </c>
      <c r="F25" s="232">
        <v>3</v>
      </c>
      <c r="G25" s="232">
        <v>8</v>
      </c>
      <c r="H25" s="258">
        <v>1</v>
      </c>
      <c r="I25" s="232">
        <v>3</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12</v>
      </c>
      <c r="D28" s="232">
        <v>12</v>
      </c>
      <c r="E28" s="232">
        <v>11</v>
      </c>
      <c r="F28" s="232"/>
      <c r="G28" s="232">
        <v>9</v>
      </c>
      <c r="H28" s="258">
        <v>2</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10</v>
      </c>
      <c r="D30" s="232">
        <v>9</v>
      </c>
      <c r="E30" s="232">
        <v>9</v>
      </c>
      <c r="F30" s="232">
        <v>1</v>
      </c>
      <c r="G30" s="232">
        <v>4</v>
      </c>
      <c r="H30" s="258">
        <v>4</v>
      </c>
      <c r="I30" s="232">
        <v>1</v>
      </c>
      <c r="J30" s="79"/>
      <c r="K30" s="79"/>
      <c r="L30" s="79"/>
    </row>
    <row r="31" spans="1:12" ht="18.75" customHeight="1">
      <c r="A31" s="85">
        <v>26</v>
      </c>
      <c r="B31" s="90" t="s">
        <v>224</v>
      </c>
      <c r="C31" s="87">
        <f>SUM(C6:C30)</f>
        <v>82</v>
      </c>
      <c r="D31" s="87">
        <f>SUM(D6:D30)</f>
        <v>75</v>
      </c>
      <c r="E31" s="87">
        <f>SUM(E6:E30)</f>
        <v>67</v>
      </c>
      <c r="F31" s="87">
        <f>SUM(F6:F30)</f>
        <v>4</v>
      </c>
      <c r="G31" s="87">
        <f>SUM(G6:G30)</f>
        <v>43</v>
      </c>
      <c r="H31" s="87">
        <f>SUM(H6:H30)</f>
        <v>20</v>
      </c>
      <c r="I31" s="87">
        <f>SUM(I6:I30)</f>
        <v>15</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9</v>
      </c>
      <c r="D33" s="232">
        <v>8</v>
      </c>
      <c r="E33" s="232">
        <v>7</v>
      </c>
      <c r="F33" s="232">
        <v>1</v>
      </c>
      <c r="G33" s="232">
        <v>4</v>
      </c>
      <c r="H33" s="258">
        <v>2</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&amp;LBBEFA92A&amp;C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2</v>
      </c>
      <c r="D21" s="233">
        <v>2</v>
      </c>
      <c r="E21" s="233">
        <v>2</v>
      </c>
      <c r="F21" s="233"/>
      <c r="G21" s="233">
        <v>2</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2</v>
      </c>
      <c r="E26" s="171">
        <f>SUM(E6:E25)</f>
        <v>2</v>
      </c>
      <c r="F26" s="171">
        <f>SUM(F6:F25)</f>
        <v>0</v>
      </c>
      <c r="G26" s="171">
        <f>SUM(G6:G25)</f>
        <v>2</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&amp;LBBEFA92A&amp;C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&amp;LBBEFA92A&amp;C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User9</cp:lastModifiedBy>
  <cp:lastPrinted>2018-08-21T08:59:26Z</cp:lastPrinted>
  <dcterms:created xsi:type="dcterms:W3CDTF">2015-09-09T11:45:10Z</dcterms:created>
  <dcterms:modified xsi:type="dcterms:W3CDTF">2021-01-19T07:38:40Z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3B05EE89</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