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<sst xmlns="http://schemas.openxmlformats.org/spreadsheetml/2006/main" count="154" uniqueCount="128">
  <si>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</si>
  <si>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</si>
  <si>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</si>
  <si>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</si>
  <si>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</si>
  <si>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</si>
  <si>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</si>
  <si>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</si>
  <si>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</si>
  <si>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</si>
  <si>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</si>
  <si>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</si>
  <si>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</si>
  <si>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</si>
  <si>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</si>
  <si>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</si>
  <si>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</si>
  <si>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</si>
  <si>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</si>
  <si>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</si>
  <si>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</si>
  <si>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</si>
  <si>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</si>
  <si>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</si>
  <si>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</si>
  <si>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</si>
  <si>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</si>
  <si>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</si>
  <si>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</si>
  <si>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</si>
  <si>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</si>
  <si>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</si>
  <si>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</si>
  <si>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</si>
  <si>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</si>
  <si>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</si>
  <si>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</si>
  <si>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</si>
  <si>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</si>
  <si>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</si>
  <si>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</si>
  <si>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</si>
  <si>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</si>
  <si>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</si>
  <si>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</si>
  <si>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</si>
  <si>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</si>
  <si>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</si>
  <si>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</si>
  <si>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</si>
  <si>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</si>
  <si>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</si>
  <si>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</si>
  <si>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</si>
  <si>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</si>
  <si>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</si>
  <si>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</si>
  <si>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</si>
  <si>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</si>
  <si>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</si>
  <si>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</si>
  <si>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</si>
  <si>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</si>
  <si>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</si>
  <si>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</si>
  <si>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</si>
  <si>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</si>
  <si>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</si>
  <si>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</si>
  <si>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</si>
  <si>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</si>
  <si>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</si>
  <si>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</si>
  <si>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</si>
  <si>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</si>
  <si>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</si>
  <si>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</si>
  <si>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</si>
  <si>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</si>
  <si>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</si>
  <si>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</si>
  <si>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</si>
  <si>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</si>
  <si>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</si>
  <si>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</si>
  <si>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</si>
  <si>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</si>
  <si>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</si>
  <si>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</si>
  <si>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</si>
  <si>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</si>
  <si>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</si>
  <si>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</si>
  <si>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</si>
  <si>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</si>
  <si>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</si>
  <si>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</si>
  <si>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</si>
  <si>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</si>
  <si>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</si>
  <si>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</si>
  <si>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</si>
  <si>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</si>
  <si>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</si>
  <si>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</si>
  <si>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</si>
  <si>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</si>
  <si>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</si>
  <si>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</si>
  <si>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</si>
  <si>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</si>
  <si>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</si>
  <si>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</si>
  <si>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</si>
  <si>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</si>
  <si>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</si>
  <si>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</si>
  <si>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</si>
  <si>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</si>
  <si>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</si>
  <si>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</si>
  <si>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</si>
  <si>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</si>
  <si>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О.С. Зимовський</t>
  </si>
  <si>
    <t>П.В. Номоконов</t>
  </si>
  <si>
    <t>0573-19-79</t>
  </si>
  <si>
    <t>inbox@sv.hr.court.gov.ua</t>
  </si>
  <si>
    <t>6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</si>
</sst>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&amp;L87D0C5FB&amp;C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419</v>
      </c>
      <c r="D6" s="96">
        <f>SUM(D7,D10,D13,D14,D15,D21,D24,D25,D18,D19,D20)</f>
        <v>463262.62999999995</v>
      </c>
      <c r="E6" s="96">
        <f>SUM(E7,E10,E13,E14,E15,E21,E24,E25,E18,E19,E20)</f>
        <v>331</v>
      </c>
      <c r="F6" s="96">
        <f>SUM(F7,F10,F13,F14,F15,F21,F24,F25,F18,F19,F20)</f>
        <v>462921.8599999999</v>
      </c>
      <c r="G6" s="96">
        <f>SUM(G7,G10,G13,G14,G15,G21,G24,G25,G18,G19,G20)</f>
        <v>12</v>
      </c>
      <c r="H6" s="96">
        <f>SUM(H7,H10,H13,H14,H15,H21,H24,H25,H18,H19,H20)</f>
        <v>22422.059999999998</v>
      </c>
      <c r="I6" s="96">
        <f>SUM(I7,I10,I13,I14,I15,I21,I24,I25,I18,I19,I20)</f>
        <v>39</v>
      </c>
      <c r="J6" s="96">
        <f>SUM(J7,J10,J13,J14,J15,J21,J24,J25,J18,J19,J20)</f>
        <v>18555.5</v>
      </c>
      <c r="K6" s="96">
        <f>SUM(K7,K10,K13,K14,K15,K21,K24,K25,K18,K19,K20)</f>
        <v>53</v>
      </c>
      <c r="L6" s="96">
        <f>SUM(L7,L10,L13,L14,L15,L21,L24,L25,L18,L19,L20)</f>
        <v>25224</v>
      </c>
    </row>
    <row r="7" spans="1:12" ht="16.5" customHeight="1">
      <c r="A7" s="87">
        <v>2</v>
      </c>
      <c r="B7" s="90" t="s">
        <v>74</v>
      </c>
      <c r="C7" s="97">
        <v>169</v>
      </c>
      <c r="D7" s="97">
        <v>291406.73</v>
      </c>
      <c r="E7" s="97">
        <v>138</v>
      </c>
      <c r="F7" s="97">
        <v>253805.66</v>
      </c>
      <c r="G7" s="97">
        <v>5</v>
      </c>
      <c r="H7" s="97">
        <v>9967</v>
      </c>
      <c r="I7" s="97">
        <v>17</v>
      </c>
      <c r="J7" s="97">
        <v>13949.2</v>
      </c>
      <c r="K7" s="97">
        <v>15</v>
      </c>
      <c r="L7" s="97">
        <v>12612</v>
      </c>
    </row>
    <row r="8" spans="1:12" ht="16.5" customHeight="1">
      <c r="A8" s="87">
        <v>3</v>
      </c>
      <c r="B8" s="91" t="s">
        <v>75</v>
      </c>
      <c r="C8" s="97">
        <v>104</v>
      </c>
      <c r="D8" s="97">
        <v>219829.16</v>
      </c>
      <c r="E8" s="97">
        <v>99</v>
      </c>
      <c r="F8" s="97">
        <v>202976.87</v>
      </c>
      <c r="G8" s="97">
        <v>5</v>
      </c>
      <c r="H8" s="97">
        <v>9967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65</v>
      </c>
      <c r="D9" s="97">
        <v>71577.57</v>
      </c>
      <c r="E9" s="97">
        <v>39</v>
      </c>
      <c r="F9" s="97">
        <v>50828.79</v>
      </c>
      <c r="G9" s="97"/>
      <c r="H9" s="97"/>
      <c r="I9" s="97">
        <v>17</v>
      </c>
      <c r="J9" s="97">
        <v>13949.2</v>
      </c>
      <c r="K9" s="97">
        <v>15</v>
      </c>
      <c r="L9" s="97">
        <v>12612</v>
      </c>
    </row>
    <row r="10" spans="1:12" ht="19.5" customHeight="1">
      <c r="A10" s="87">
        <v>5</v>
      </c>
      <c r="B10" s="90" t="s">
        <v>77</v>
      </c>
      <c r="C10" s="97">
        <v>98</v>
      </c>
      <c r="D10" s="97">
        <v>103838.8</v>
      </c>
      <c r="E10" s="97">
        <v>99</v>
      </c>
      <c r="F10" s="97">
        <v>156473.3</v>
      </c>
      <c r="G10" s="97">
        <v>5</v>
      </c>
      <c r="H10" s="97">
        <v>11650.46</v>
      </c>
      <c r="I10" s="97"/>
      <c r="J10" s="97"/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23122</v>
      </c>
      <c r="E11" s="97">
        <v>8</v>
      </c>
      <c r="F11" s="97">
        <v>77613.79</v>
      </c>
      <c r="G11" s="97">
        <v>3</v>
      </c>
      <c r="H11" s="97">
        <v>9968.86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87</v>
      </c>
      <c r="D12" s="97">
        <v>80716.8000000001</v>
      </c>
      <c r="E12" s="97">
        <v>91</v>
      </c>
      <c r="F12" s="97">
        <v>78859.5100000001</v>
      </c>
      <c r="G12" s="97">
        <v>2</v>
      </c>
      <c r="H12" s="97">
        <v>1681.6</v>
      </c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40</v>
      </c>
      <c r="D13" s="97">
        <v>33632</v>
      </c>
      <c r="E13" s="97">
        <v>39</v>
      </c>
      <c r="F13" s="97">
        <v>32798.6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2750</v>
      </c>
      <c r="E14" s="97">
        <v>1</v>
      </c>
      <c r="F14" s="97">
        <v>2750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32</v>
      </c>
      <c r="D15" s="97">
        <v>15134.4</v>
      </c>
      <c r="E15" s="97">
        <v>24</v>
      </c>
      <c r="F15" s="97">
        <v>11103.6</v>
      </c>
      <c r="G15" s="97">
        <v>2</v>
      </c>
      <c r="H15" s="97">
        <v>804.6</v>
      </c>
      <c r="I15" s="97"/>
      <c r="J15" s="97"/>
      <c r="K15" s="97">
        <v>7</v>
      </c>
      <c r="L15" s="97">
        <v>3573.4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1051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30</v>
      </c>
      <c r="D17" s="97">
        <v>13032.4</v>
      </c>
      <c r="E17" s="97">
        <v>23</v>
      </c>
      <c r="F17" s="97">
        <v>10052.6</v>
      </c>
      <c r="G17" s="97">
        <v>2</v>
      </c>
      <c r="H17" s="97">
        <v>804.6</v>
      </c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78</v>
      </c>
      <c r="D18" s="97">
        <v>16395.6</v>
      </c>
      <c r="E18" s="97">
        <v>29</v>
      </c>
      <c r="F18" s="97">
        <v>5675.4</v>
      </c>
      <c r="G18" s="97"/>
      <c r="H18" s="97"/>
      <c r="I18" s="97">
        <v>22</v>
      </c>
      <c r="J18" s="97">
        <v>4606.3</v>
      </c>
      <c r="K18" s="97">
        <v>27</v>
      </c>
      <c r="L18" s="97">
        <v>5675.4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315.3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220.73000000000002</v>
      </c>
      <c r="E50" s="96">
        <f>SUM(E51:E54)</f>
        <v>8</v>
      </c>
      <c r="F50" s="96">
        <f>SUM(F51:F54)</f>
        <v>301.48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31.55</v>
      </c>
      <c r="E51" s="97">
        <v>5</v>
      </c>
      <c r="F51" s="97">
        <v>111.32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190.16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227</v>
      </c>
      <c r="D55" s="96">
        <v>95430.7999999997</v>
      </c>
      <c r="E55" s="96">
        <v>59</v>
      </c>
      <c r="F55" s="96">
        <v>24622.4</v>
      </c>
      <c r="G55" s="96"/>
      <c r="H55" s="96"/>
      <c r="I55" s="96">
        <v>227</v>
      </c>
      <c r="J55" s="96">
        <v>94636.7999999998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654</v>
      </c>
      <c r="D56" s="96">
        <f t="shared" si="0"/>
        <v>558914.1599999997</v>
      </c>
      <c r="E56" s="96">
        <f t="shared" si="0"/>
        <v>398</v>
      </c>
      <c r="F56" s="96">
        <f t="shared" si="0"/>
        <v>487845.73999999993</v>
      </c>
      <c r="G56" s="96">
        <f t="shared" si="0"/>
        <v>12</v>
      </c>
      <c r="H56" s="96">
        <f t="shared" si="0"/>
        <v>22422.059999999998</v>
      </c>
      <c r="I56" s="96">
        <f t="shared" si="0"/>
        <v>266</v>
      </c>
      <c r="J56" s="96">
        <f t="shared" si="0"/>
        <v>113192.2999999998</v>
      </c>
      <c r="K56" s="96">
        <f t="shared" si="0"/>
        <v>53</v>
      </c>
      <c r="L56" s="96">
        <f t="shared" si="0"/>
        <v>25224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&amp;L87D0C5FB&amp;CФорма № 10, Підрозділ: Сахновщинський районний суд Харківської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53</v>
      </c>
      <c r="F4" s="93">
        <f>SUM(F5:F25)</f>
        <v>25224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42</v>
      </c>
      <c r="F7" s="95">
        <v>18287.4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1681.6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1261.2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1261.2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840.8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&amp;L87D0C5FB&amp;CФорма № 10, Підрозділ: Сахновщинський районний суд Харківської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2018-03-15T14:08:04Z</cp:lastPrinted>
  <dcterms:created xsi:type="dcterms:W3CDTF">2015-09-09T10:27:37Z</dcterms:created>
  <dcterms:modified xsi:type="dcterms:W3CDTF">2021-01-19T07:30:39Z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10_00634_4.2020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87D0C5FB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