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<sst xmlns="http://schemas.openxmlformats.org/spreadsheetml/2006/main" count="152" uniqueCount="126">
  <si>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</si>
  <si>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</si>
  <si>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</si>
  <si>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</si>
  <si>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</si>
  <si>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</si>
  <si>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</si>
  <si>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</si>
  <si>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</si>
  <si>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</si>
  <si>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</si>
  <si>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</si>
  <si>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</si>
  <si>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</si>
  <si>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</si>
  <si>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</si>
  <si>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</si>
  <si>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</si>
  <si>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</si>
  <si>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</si>
  <si>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</si>
  <si>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</si>
  <si>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</si>
  <si>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</si>
  <si>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</si>
  <si>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</si>
  <si>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</si>
  <si>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</si>
  <si>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</si>
  <si>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</si>
  <si>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</si>
  <si>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</si>
  <si>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</si>
  <si>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</si>
  <si>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</si>
  <si>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</si>
  <si>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</si>
  <si>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</si>
  <si>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</si>
  <si>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</si>
  <si>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</si>
  <si>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</si>
  <si>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</si>
  <si>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</si>
  <si>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</si>
  <si>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</si>
  <si>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</si>
  <si>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</si>
  <si>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</si>
  <si>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</si>
  <si>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</si>
  <si>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</si>
  <si>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</si>
  <si>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</si>
  <si>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</si>
  <si>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</si>
  <si>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</si>
  <si>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</si>
  <si>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</si>
  <si>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</si>
  <si>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</si>
  <si>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</si>
  <si>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</si>
  <si>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</si>
  <si>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</si>
  <si>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</si>
  <si>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</si>
  <si>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</si>
  <si>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</si>
  <si>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</si>
  <si>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</si>
  <si>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</si>
  <si>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</si>
  <si>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</si>
  <si>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</si>
  <si>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</si>
  <si>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</si>
  <si>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</si>
  <si>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</si>
  <si>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</si>
  <si>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</si>
  <si>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</si>
  <si>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</si>
  <si>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</si>
  <si>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</si>
  <si>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</si>
  <si>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</si>
  <si>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</si>
  <si>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</si>
  <si>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</si>
  <si>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</si>
  <si>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</si>
  <si>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</si>
  <si>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</si>
  <si>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</si>
  <si>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</si>
  <si>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</si>
  <si>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</si>
  <si>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</si>
  <si>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</si>
  <si>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</si>
  <si>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</si>
  <si>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</si>
  <si>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</si>
  <si>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</si>
  <si>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</si>
  <si>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</si>
  <si>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</si>
  <si>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</si>
  <si>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</si>
  <si>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</si>
  <si>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</si>
  <si>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</si>
  <si>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</si>
  <si>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</si>
  <si>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</si>
  <si>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</si>
  <si>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Сахновщинський районний суд Харківської області</t>
  </si>
  <si>
    <t>64501. Харківська область.смт. Сахновщина</t>
  </si>
  <si>
    <t>вул. Шмідта</t>
  </si>
  <si>
    <t/>
  </si>
  <si>
    <t>О.С. Нестеренко</t>
  </si>
  <si>
    <t>П.В. Номоконов</t>
  </si>
  <si>
    <t>05762-3-19-79</t>
  </si>
  <si>
    <t>inbox@sv.hr.court.gov.ua</t>
  </si>
  <si>
    <t>4 січня 2019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</si>
</sst>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&amp;L7371EBD3&amp;C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508</v>
      </c>
      <c r="D6" s="96">
        <f>SUM(D7,D10,D13,D14,D15,D20,D23,D24,D18,D19)</f>
        <v>472036.2500000001</v>
      </c>
      <c r="E6" s="96">
        <f>SUM(E7,E10,E13,E14,E15,E20,E23,E24,E18,E19)</f>
        <v>342</v>
      </c>
      <c r="F6" s="96">
        <f>SUM(F7,F10,F13,F14,F15,F20,F23,F24,F18,F19)</f>
        <v>392530.60000000015</v>
      </c>
      <c r="G6" s="96">
        <f>SUM(G7,G10,G13,G14,G15,G20,G23,G24,G18,G19)</f>
        <v>26</v>
      </c>
      <c r="H6" s="96">
        <f>SUM(H7,H10,H13,H14,H15,H20,H23,H24,H18,H19)</f>
        <v>27234.2</v>
      </c>
      <c r="I6" s="96">
        <f>SUM(I7,I10,I13,I14,I15,I20,I23,I24,I18,I19)</f>
        <v>70</v>
      </c>
      <c r="J6" s="96">
        <f>SUM(J7,J10,J13,J14,J15,J20,J23,J24,J18,J19)</f>
        <v>21798.2</v>
      </c>
      <c r="K6" s="96">
        <f>SUM(K7,K10,K13,K14,K15,K20,K23,K24,K18,K19)</f>
        <v>73</v>
      </c>
      <c r="L6" s="96">
        <f>SUM(L7,L10,L13,L14,L15,L20,L23,L24,L18,L19)</f>
        <v>28896.79999999999</v>
      </c>
    </row>
    <row r="7" spans="1:12" ht="16.5" customHeight="1">
      <c r="A7" s="87">
        <v>2</v>
      </c>
      <c r="B7" s="90" t="s">
        <v>75</v>
      </c>
      <c r="C7" s="97">
        <v>215</v>
      </c>
      <c r="D7" s="97">
        <v>327904.65</v>
      </c>
      <c r="E7" s="97">
        <v>179</v>
      </c>
      <c r="F7" s="97">
        <v>274363.26</v>
      </c>
      <c r="G7" s="97">
        <v>10</v>
      </c>
      <c r="H7" s="97">
        <v>16486</v>
      </c>
      <c r="I7" s="97">
        <v>12</v>
      </c>
      <c r="J7" s="97">
        <v>8457.6</v>
      </c>
      <c r="K7" s="97">
        <v>13</v>
      </c>
      <c r="L7" s="97">
        <v>9162.4</v>
      </c>
    </row>
    <row r="8" spans="1:12" ht="16.5" customHeight="1">
      <c r="A8" s="87">
        <v>3</v>
      </c>
      <c r="B8" s="91" t="s">
        <v>76</v>
      </c>
      <c r="C8" s="97">
        <v>154</v>
      </c>
      <c r="D8" s="97">
        <v>280192.83</v>
      </c>
      <c r="E8" s="97">
        <v>143</v>
      </c>
      <c r="F8" s="97">
        <v>245933.37</v>
      </c>
      <c r="G8" s="97">
        <v>10</v>
      </c>
      <c r="H8" s="97">
        <v>16486</v>
      </c>
      <c r="I8" s="97">
        <v>1</v>
      </c>
      <c r="J8" s="97">
        <v>704.8</v>
      </c>
      <c r="K8" s="97"/>
      <c r="L8" s="97"/>
    </row>
    <row r="9" spans="1:12" ht="16.5" customHeight="1">
      <c r="A9" s="87">
        <v>4</v>
      </c>
      <c r="B9" s="91" t="s">
        <v>77</v>
      </c>
      <c r="C9" s="97">
        <v>61</v>
      </c>
      <c r="D9" s="97">
        <v>47711.82</v>
      </c>
      <c r="E9" s="97">
        <v>36</v>
      </c>
      <c r="F9" s="97">
        <v>28429.89</v>
      </c>
      <c r="G9" s="97"/>
      <c r="H9" s="97"/>
      <c r="I9" s="97">
        <v>11</v>
      </c>
      <c r="J9" s="97">
        <v>7752.8</v>
      </c>
      <c r="K9" s="97">
        <v>13</v>
      </c>
      <c r="L9" s="97">
        <v>9162.4</v>
      </c>
    </row>
    <row r="10" spans="1:12" ht="19.5" customHeight="1">
      <c r="A10" s="87">
        <v>5</v>
      </c>
      <c r="B10" s="90" t="s">
        <v>78</v>
      </c>
      <c r="C10" s="97">
        <v>90</v>
      </c>
      <c r="D10" s="97">
        <v>70480.0000000001</v>
      </c>
      <c r="E10" s="97">
        <v>75</v>
      </c>
      <c r="F10" s="97">
        <v>71888.7400000001</v>
      </c>
      <c r="G10" s="97">
        <v>8</v>
      </c>
      <c r="H10" s="97">
        <v>5638.4</v>
      </c>
      <c r="I10" s="97">
        <v>4</v>
      </c>
      <c r="J10" s="97">
        <v>3394.4</v>
      </c>
      <c r="K10" s="97">
        <v>5</v>
      </c>
      <c r="L10" s="97">
        <v>6695.6</v>
      </c>
    </row>
    <row r="11" spans="1:12" ht="19.5" customHeight="1">
      <c r="A11" s="87">
        <v>6</v>
      </c>
      <c r="B11" s="91" t="s">
        <v>79</v>
      </c>
      <c r="C11" s="97">
        <v>6</v>
      </c>
      <c r="D11" s="97">
        <v>10572</v>
      </c>
      <c r="E11" s="97">
        <v>3</v>
      </c>
      <c r="F11" s="97">
        <v>8540.89</v>
      </c>
      <c r="G11" s="97"/>
      <c r="H11" s="97"/>
      <c r="I11" s="97"/>
      <c r="J11" s="97"/>
      <c r="K11" s="97">
        <v>3</v>
      </c>
      <c r="L11" s="97">
        <v>5286</v>
      </c>
    </row>
    <row r="12" spans="1:12" ht="19.5" customHeight="1">
      <c r="A12" s="87">
        <v>7</v>
      </c>
      <c r="B12" s="91" t="s">
        <v>80</v>
      </c>
      <c r="C12" s="97">
        <v>84</v>
      </c>
      <c r="D12" s="97">
        <v>59908.0000000001</v>
      </c>
      <c r="E12" s="97">
        <v>72</v>
      </c>
      <c r="F12" s="97">
        <v>63347.8500000001</v>
      </c>
      <c r="G12" s="97">
        <v>8</v>
      </c>
      <c r="H12" s="97">
        <v>5638.4</v>
      </c>
      <c r="I12" s="97">
        <v>4</v>
      </c>
      <c r="J12" s="97">
        <v>3394.4</v>
      </c>
      <c r="K12" s="97">
        <v>2</v>
      </c>
      <c r="L12" s="97">
        <v>1409.6</v>
      </c>
    </row>
    <row r="13" spans="1:12" ht="15" customHeight="1">
      <c r="A13" s="87">
        <v>8</v>
      </c>
      <c r="B13" s="90" t="s">
        <v>18</v>
      </c>
      <c r="C13" s="97">
        <v>47</v>
      </c>
      <c r="D13" s="97">
        <v>33125.6</v>
      </c>
      <c r="E13" s="97">
        <v>42</v>
      </c>
      <c r="F13" s="97">
        <v>29601.2</v>
      </c>
      <c r="G13" s="97">
        <v>5</v>
      </c>
      <c r="H13" s="97">
        <v>3524</v>
      </c>
      <c r="I13" s="97"/>
      <c r="J13" s="97"/>
      <c r="K13" s="97">
        <v>1</v>
      </c>
      <c r="L13" s="97">
        <v>704.8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51</v>
      </c>
      <c r="D15" s="97">
        <v>22025</v>
      </c>
      <c r="E15" s="97">
        <v>42</v>
      </c>
      <c r="F15" s="97">
        <v>15685</v>
      </c>
      <c r="G15" s="97">
        <v>3</v>
      </c>
      <c r="H15" s="97">
        <v>1585.8</v>
      </c>
      <c r="I15" s="97"/>
      <c r="J15" s="97"/>
      <c r="K15" s="97">
        <v>7</v>
      </c>
      <c r="L15" s="97">
        <v>4052.6</v>
      </c>
    </row>
    <row r="16" spans="1:12" ht="21" customHeight="1">
      <c r="A16" s="87">
        <v>11</v>
      </c>
      <c r="B16" s="91" t="s">
        <v>79</v>
      </c>
      <c r="C16" s="97">
        <v>7</v>
      </c>
      <c r="D16" s="97">
        <v>6167</v>
      </c>
      <c r="E16" s="97">
        <v>3</v>
      </c>
      <c r="F16" s="97">
        <v>2643</v>
      </c>
      <c r="G16" s="97">
        <v>1</v>
      </c>
      <c r="H16" s="97">
        <v>881</v>
      </c>
      <c r="I16" s="97"/>
      <c r="J16" s="97"/>
      <c r="K16" s="97">
        <v>3</v>
      </c>
      <c r="L16" s="97">
        <v>2643</v>
      </c>
    </row>
    <row r="17" spans="1:12" ht="21" customHeight="1">
      <c r="A17" s="87">
        <v>12</v>
      </c>
      <c r="B17" s="91" t="s">
        <v>80</v>
      </c>
      <c r="C17" s="97">
        <v>44</v>
      </c>
      <c r="D17" s="97">
        <v>15858</v>
      </c>
      <c r="E17" s="97">
        <v>39</v>
      </c>
      <c r="F17" s="97">
        <v>13042</v>
      </c>
      <c r="G17" s="97">
        <v>2</v>
      </c>
      <c r="H17" s="97">
        <v>704.8</v>
      </c>
      <c r="I17" s="97"/>
      <c r="J17" s="97"/>
      <c r="K17" s="97">
        <v>4</v>
      </c>
      <c r="L17" s="97">
        <v>1409.6</v>
      </c>
    </row>
    <row r="18" spans="1:12" ht="21" customHeight="1">
      <c r="A18" s="87">
        <v>13</v>
      </c>
      <c r="B18" s="99" t="s">
        <v>107</v>
      </c>
      <c r="C18" s="97">
        <v>105</v>
      </c>
      <c r="D18" s="97">
        <v>18501</v>
      </c>
      <c r="E18" s="97">
        <v>4</v>
      </c>
      <c r="F18" s="97">
        <v>992.4</v>
      </c>
      <c r="G18" s="97"/>
      <c r="H18" s="97"/>
      <c r="I18" s="97">
        <v>54</v>
      </c>
      <c r="J18" s="97">
        <v>9946.2</v>
      </c>
      <c r="K18" s="97">
        <v>47</v>
      </c>
      <c r="L18" s="97">
        <v>8281.39999999999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3</v>
      </c>
      <c r="D38" s="96">
        <f>SUM(D39,D46,D47,D48)</f>
        <v>2114.4</v>
      </c>
      <c r="E38" s="96">
        <f>SUM(E39,E46,E47,E48)</f>
        <v>1</v>
      </c>
      <c r="F38" s="96">
        <f>SUM(F39,F46,F47,F48)</f>
        <v>704.8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2</v>
      </c>
      <c r="L38" s="96">
        <f>SUM(L39,L46,L47,L48)</f>
        <v>1409.6</v>
      </c>
    </row>
    <row r="39" spans="1:12" ht="24" customHeight="1">
      <c r="A39" s="87">
        <v>34</v>
      </c>
      <c r="B39" s="90" t="s">
        <v>86</v>
      </c>
      <c r="C39" s="97">
        <f>SUM(C40,C43)</f>
        <v>3</v>
      </c>
      <c r="D39" s="97">
        <f>SUM(D40,D43)</f>
        <v>2114.4</v>
      </c>
      <c r="E39" s="97">
        <f>SUM(E40,E43)</f>
        <v>1</v>
      </c>
      <c r="F39" s="97">
        <f>SUM(F40,F43)</f>
        <v>704.8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2</v>
      </c>
      <c r="L39" s="97">
        <f>SUM(L40,L43)</f>
        <v>1409.6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3</v>
      </c>
      <c r="D43" s="97">
        <v>2114.4</v>
      </c>
      <c r="E43" s="97">
        <v>1</v>
      </c>
      <c r="F43" s="97">
        <v>704.8</v>
      </c>
      <c r="G43" s="97"/>
      <c r="H43" s="97"/>
      <c r="I43" s="97"/>
      <c r="J43" s="97"/>
      <c r="K43" s="97">
        <v>2</v>
      </c>
      <c r="L43" s="97">
        <v>1409.6</v>
      </c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3</v>
      </c>
      <c r="D45" s="97">
        <v>2114.4</v>
      </c>
      <c r="E45" s="97">
        <v>1</v>
      </c>
      <c r="F45" s="97">
        <v>704.8</v>
      </c>
      <c r="G45" s="97"/>
      <c r="H45" s="97"/>
      <c r="I45" s="97"/>
      <c r="J45" s="97"/>
      <c r="K45" s="97">
        <v>2</v>
      </c>
      <c r="L45" s="97">
        <v>1409.6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3</v>
      </c>
      <c r="D49" s="96">
        <f>SUM(D50:D53)</f>
        <v>158.58</v>
      </c>
      <c r="E49" s="96">
        <f>SUM(E50:E53)</f>
        <v>3</v>
      </c>
      <c r="F49" s="96">
        <f>SUM(F50:F53)</f>
        <v>158.58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3</v>
      </c>
      <c r="D51" s="97">
        <v>158.58</v>
      </c>
      <c r="E51" s="97">
        <v>3</v>
      </c>
      <c r="F51" s="97">
        <v>158.58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145</v>
      </c>
      <c r="D54" s="96">
        <v>50936.0000000001</v>
      </c>
      <c r="E54" s="96">
        <v>67</v>
      </c>
      <c r="F54" s="96">
        <v>25692.8</v>
      </c>
      <c r="G54" s="96"/>
      <c r="H54" s="96"/>
      <c r="I54" s="96">
        <v>145</v>
      </c>
      <c r="J54" s="96">
        <v>50936.0000000001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659</v>
      </c>
      <c r="D55" s="96">
        <f t="shared" si="0"/>
        <v>525245.2300000002</v>
      </c>
      <c r="E55" s="96">
        <f t="shared" si="0"/>
        <v>413</v>
      </c>
      <c r="F55" s="96">
        <f t="shared" si="0"/>
        <v>419086.78000000014</v>
      </c>
      <c r="G55" s="96">
        <f t="shared" si="0"/>
        <v>26</v>
      </c>
      <c r="H55" s="96">
        <f t="shared" si="0"/>
        <v>27234.2</v>
      </c>
      <c r="I55" s="96">
        <f t="shared" si="0"/>
        <v>215</v>
      </c>
      <c r="J55" s="96">
        <f t="shared" si="0"/>
        <v>72734.2000000001</v>
      </c>
      <c r="K55" s="96">
        <f t="shared" si="0"/>
        <v>75</v>
      </c>
      <c r="L55" s="96">
        <f t="shared" si="0"/>
        <v>30306.399999999987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&amp;L7371EBD3&amp;CФорма № 10, Підрозділ: Сахновщинський районний суд Харківської області,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75</v>
      </c>
      <c r="F4" s="93">
        <f>SUM(F5:F24)</f>
        <v>30306.399999999994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704.8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59</v>
      </c>
      <c r="F7" s="95">
        <v>16739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352.4</v>
      </c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4</v>
      </c>
      <c r="F11" s="95">
        <v>5638.4</v>
      </c>
    </row>
    <row r="12" spans="1:6" ht="29.25" customHeight="1">
      <c r="A12" s="67">
        <v>9</v>
      </c>
      <c r="B12" s="142" t="s">
        <v>100</v>
      </c>
      <c r="C12" s="143"/>
      <c r="D12" s="144"/>
      <c r="E12" s="94">
        <v>1</v>
      </c>
      <c r="F12" s="95">
        <v>704.8</v>
      </c>
    </row>
    <row r="13" spans="1:6" ht="20.25" customHeight="1">
      <c r="A13" s="67">
        <v>10</v>
      </c>
      <c r="B13" s="142" t="s">
        <v>101</v>
      </c>
      <c r="C13" s="143"/>
      <c r="D13" s="144"/>
      <c r="E13" s="94">
        <v>3</v>
      </c>
      <c r="F13" s="95">
        <v>1409.6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1409.6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1</v>
      </c>
      <c r="F17" s="95">
        <v>704.8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>
        <v>3</v>
      </c>
      <c r="F20" s="95">
        <v>2643</v>
      </c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123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124</v>
      </c>
      <c r="D33" s="141"/>
      <c r="F33" s="98" t="s">
        <v>125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&amp;L7371EBD3&amp;CФорма № 10, Підрозділ: Сахновщинський районний суд Харківської області,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XTreme.ws</cp:lastModifiedBy>
  <cp:lastPrinted>2018-03-15T14:08:04Z</cp:lastPrinted>
  <dcterms:created xsi:type="dcterms:W3CDTF">2015-09-09T10:27:37Z</dcterms:created>
  <dcterms:modified xsi:type="dcterms:W3CDTF">2019-01-28T09:50:10Z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10_00634_4.2018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7371EBD3</vt:lpwstr>
  </property>
  <property fmtid="{D5CDD505-2E9C-101B-9397-08002B2CF9AE}" pid="10" name="Підрозд">
    <vt:lpwstr>Сахновщинський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872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